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D:\Năm 2025\Kiểm định CTĐT\Nội dung triển khai\Tiêu chuẩn 4\Danh mục minh chứng upload\Danh mục dữ liệu phục vụ tiêu chí\Tiêu chí 4\Lịch thi\Năm 2023\"/>
    </mc:Choice>
  </mc:AlternateContent>
  <xr:revisionPtr revIDLastSave="0" documentId="13_ncr:1_{1F85F618-A179-42CD-8F0F-C4B2C00771D2}" xr6:coauthVersionLast="47" xr6:coauthVersionMax="47" xr10:uidLastSave="{00000000-0000-0000-0000-000000000000}"/>
  <bookViews>
    <workbookView xWindow="-110" yWindow="-110" windowWidth="19420" windowHeight="10300" activeTab="2" xr2:uid="{00000000-000D-0000-FFFF-FFFF00000000}"/>
  </bookViews>
  <sheets>
    <sheet name="23K1A" sheetId="5" r:id="rId1"/>
    <sheet name="Kỳ 1B" sheetId="6" r:id="rId2"/>
    <sheet name="Kỳ 2" sheetId="7" r:id="rId3"/>
  </sheets>
  <externalReferences>
    <externalReference r:id="rId4"/>
    <externalReference r:id="rId5"/>
    <externalReference r:id="rId6"/>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733" i="7" l="1"/>
  <c r="M732" i="7"/>
  <c r="M731" i="7"/>
  <c r="M730" i="7"/>
  <c r="M729" i="7"/>
  <c r="M728" i="7"/>
  <c r="M727" i="7"/>
  <c r="M726" i="7"/>
  <c r="M725" i="7"/>
  <c r="M724" i="7"/>
  <c r="M723" i="7"/>
  <c r="M722" i="7"/>
  <c r="M721" i="7"/>
  <c r="M720" i="7"/>
  <c r="M719" i="7"/>
  <c r="M718" i="7"/>
  <c r="M717" i="7"/>
  <c r="M716" i="7"/>
  <c r="M715" i="7"/>
  <c r="M714" i="7"/>
  <c r="M713" i="7"/>
  <c r="M712" i="7"/>
  <c r="M711" i="7"/>
  <c r="M710" i="7"/>
  <c r="M709" i="7"/>
  <c r="M708" i="7"/>
  <c r="M707" i="7"/>
  <c r="M706" i="7"/>
  <c r="M705" i="7"/>
  <c r="M704" i="7"/>
  <c r="M703" i="7"/>
  <c r="M702" i="7"/>
  <c r="M701" i="7"/>
  <c r="M700" i="7"/>
  <c r="M699" i="7"/>
  <c r="M698" i="7"/>
  <c r="M697" i="7"/>
  <c r="M696" i="7"/>
  <c r="M695" i="7"/>
  <c r="M694" i="7"/>
  <c r="M693" i="7"/>
  <c r="M692" i="7"/>
  <c r="M691" i="7"/>
  <c r="M690" i="7"/>
  <c r="M689" i="7"/>
  <c r="M688" i="7"/>
  <c r="M687" i="7"/>
  <c r="M686" i="7"/>
  <c r="M685" i="7"/>
  <c r="M684" i="7"/>
  <c r="M683" i="7"/>
  <c r="M682" i="7"/>
  <c r="M681" i="7"/>
  <c r="M680" i="7"/>
  <c r="M679" i="7"/>
  <c r="M678" i="7"/>
  <c r="M677" i="7"/>
  <c r="M676" i="7"/>
  <c r="M675" i="7"/>
  <c r="M674" i="7"/>
  <c r="M673" i="7"/>
  <c r="M672" i="7"/>
  <c r="M671" i="7"/>
  <c r="M670" i="7"/>
  <c r="M669" i="7"/>
  <c r="M668" i="7"/>
  <c r="M667" i="7"/>
  <c r="M666" i="7"/>
  <c r="M665" i="7"/>
  <c r="M664" i="7"/>
  <c r="M663" i="7"/>
  <c r="M662" i="7"/>
  <c r="M661" i="7"/>
  <c r="M660" i="7"/>
  <c r="M659" i="7"/>
  <c r="M658" i="7"/>
  <c r="M657" i="7"/>
  <c r="M656" i="7"/>
  <c r="M655" i="7"/>
  <c r="M654" i="7"/>
  <c r="M653" i="7"/>
  <c r="M652" i="7"/>
  <c r="M651" i="7"/>
  <c r="M650" i="7"/>
  <c r="M649" i="7"/>
  <c r="M648" i="7"/>
  <c r="M647" i="7"/>
  <c r="M646" i="7"/>
  <c r="M645" i="7"/>
  <c r="M644" i="7"/>
  <c r="M643" i="7"/>
  <c r="M642" i="7"/>
  <c r="M641" i="7"/>
  <c r="M640" i="7"/>
  <c r="M639" i="7"/>
  <c r="M638" i="7"/>
  <c r="M637" i="7"/>
  <c r="M636" i="7"/>
  <c r="M635" i="7"/>
  <c r="M634" i="7"/>
  <c r="M633" i="7"/>
  <c r="M632" i="7"/>
  <c r="M631" i="7"/>
  <c r="M630" i="7"/>
  <c r="M629" i="7"/>
  <c r="M628" i="7"/>
  <c r="M627" i="7"/>
  <c r="M626" i="7"/>
  <c r="M625" i="7"/>
  <c r="M624" i="7"/>
  <c r="M623" i="7"/>
  <c r="M622" i="7"/>
  <c r="M621" i="7"/>
  <c r="M620" i="7"/>
  <c r="M619" i="7"/>
  <c r="M618" i="7"/>
  <c r="M617" i="7"/>
  <c r="M616" i="7"/>
  <c r="M615" i="7"/>
  <c r="M614" i="7"/>
  <c r="M613" i="7"/>
  <c r="M612" i="7"/>
  <c r="M611" i="7"/>
  <c r="M610" i="7"/>
  <c r="M609" i="7"/>
  <c r="M608" i="7"/>
  <c r="M607" i="7"/>
  <c r="M606" i="7"/>
  <c r="M605" i="7"/>
  <c r="M604" i="7"/>
  <c r="M603" i="7"/>
  <c r="M602" i="7"/>
  <c r="M601" i="7"/>
  <c r="M600" i="7"/>
  <c r="M599" i="7"/>
  <c r="M598" i="7"/>
  <c r="M597" i="7"/>
  <c r="M596" i="7"/>
  <c r="M595" i="7"/>
  <c r="M594" i="7"/>
  <c r="M593" i="7"/>
  <c r="M592" i="7"/>
  <c r="M591" i="7"/>
  <c r="M590" i="7"/>
  <c r="M589" i="7"/>
  <c r="M588" i="7"/>
  <c r="M587" i="7"/>
  <c r="M586" i="7"/>
  <c r="M585" i="7"/>
  <c r="M584" i="7"/>
  <c r="M583" i="7"/>
  <c r="M582" i="7"/>
  <c r="M581" i="7"/>
  <c r="M580" i="7"/>
  <c r="M579" i="7"/>
  <c r="M578" i="7"/>
  <c r="M577" i="7"/>
  <c r="M576" i="7"/>
  <c r="M575" i="7"/>
  <c r="M574" i="7"/>
  <c r="M573" i="7"/>
  <c r="M572" i="7"/>
  <c r="M571" i="7"/>
  <c r="M570" i="7"/>
  <c r="M569" i="7"/>
  <c r="M568" i="7"/>
  <c r="M567" i="7"/>
  <c r="M566" i="7"/>
  <c r="M565" i="7"/>
  <c r="M564" i="7"/>
  <c r="M563" i="7"/>
  <c r="M562" i="7"/>
  <c r="M561" i="7"/>
  <c r="M560" i="7"/>
  <c r="M559" i="7"/>
  <c r="M558" i="7"/>
  <c r="M557" i="7"/>
  <c r="M556" i="7"/>
  <c r="M555" i="7"/>
  <c r="M554" i="7"/>
  <c r="M553" i="7"/>
  <c r="M552" i="7"/>
  <c r="M551" i="7"/>
  <c r="M550" i="7"/>
  <c r="M549" i="7"/>
  <c r="M548" i="7"/>
  <c r="M547" i="7"/>
  <c r="M546" i="7"/>
  <c r="M545" i="7"/>
  <c r="M544" i="7"/>
  <c r="M543" i="7"/>
  <c r="M542" i="7"/>
  <c r="M541" i="7"/>
  <c r="M540" i="7"/>
  <c r="M539" i="7"/>
  <c r="M538" i="7"/>
  <c r="M537" i="7"/>
  <c r="M536" i="7"/>
  <c r="M535" i="7"/>
  <c r="M534" i="7"/>
  <c r="M533" i="7"/>
  <c r="M532" i="7"/>
  <c r="M531" i="7"/>
  <c r="M530" i="7"/>
  <c r="M529" i="7"/>
  <c r="M528" i="7"/>
  <c r="M527" i="7"/>
  <c r="M526" i="7"/>
  <c r="M525" i="7"/>
  <c r="M524" i="7"/>
  <c r="M523" i="7"/>
  <c r="M522" i="7"/>
  <c r="M521" i="7"/>
  <c r="M520" i="7"/>
  <c r="M519" i="7"/>
  <c r="M518" i="7"/>
  <c r="M517" i="7"/>
  <c r="M516" i="7"/>
  <c r="M515" i="7"/>
  <c r="M514" i="7"/>
  <c r="M513" i="7"/>
  <c r="M512" i="7"/>
  <c r="M511" i="7"/>
  <c r="M510" i="7"/>
  <c r="M509" i="7"/>
  <c r="M508" i="7"/>
  <c r="M507" i="7"/>
  <c r="M506" i="7"/>
  <c r="M505" i="7"/>
  <c r="M504" i="7"/>
  <c r="M503" i="7"/>
  <c r="M502" i="7"/>
  <c r="M501" i="7"/>
  <c r="M500" i="7"/>
  <c r="M499" i="7"/>
  <c r="M498" i="7"/>
  <c r="M497" i="7"/>
  <c r="M496" i="7"/>
  <c r="M495" i="7"/>
  <c r="M494" i="7"/>
  <c r="M493" i="7"/>
  <c r="M492" i="7"/>
  <c r="M491" i="7"/>
  <c r="M490" i="7"/>
  <c r="M489" i="7"/>
  <c r="M488" i="7"/>
  <c r="M487" i="7"/>
  <c r="M486" i="7"/>
  <c r="M485" i="7"/>
  <c r="M484" i="7"/>
  <c r="M483" i="7"/>
  <c r="M482" i="7"/>
  <c r="M481" i="7"/>
  <c r="M480" i="7"/>
  <c r="M479" i="7"/>
  <c r="M478" i="7"/>
  <c r="M477" i="7"/>
  <c r="M476" i="7"/>
  <c r="M475" i="7"/>
  <c r="M474" i="7"/>
  <c r="M473" i="7"/>
  <c r="M472" i="7"/>
  <c r="M471" i="7"/>
  <c r="M470" i="7"/>
  <c r="M469" i="7"/>
  <c r="M468" i="7"/>
  <c r="M467" i="7"/>
  <c r="M466" i="7"/>
  <c r="M465" i="7"/>
  <c r="M464" i="7"/>
  <c r="M463" i="7"/>
  <c r="M462" i="7"/>
  <c r="M461" i="7"/>
  <c r="M460" i="7"/>
  <c r="M459" i="7"/>
  <c r="M458" i="7"/>
  <c r="M457" i="7"/>
  <c r="M456" i="7"/>
  <c r="M455" i="7"/>
  <c r="M454" i="7"/>
  <c r="M453" i="7"/>
  <c r="M452" i="7"/>
  <c r="M451" i="7"/>
  <c r="M450" i="7"/>
  <c r="M449" i="7"/>
  <c r="M448" i="7"/>
  <c r="M447" i="7"/>
  <c r="M446" i="7"/>
  <c r="M445" i="7"/>
  <c r="M444" i="7"/>
  <c r="M443" i="7"/>
  <c r="M442" i="7"/>
  <c r="M441" i="7"/>
  <c r="M440" i="7"/>
  <c r="M439" i="7"/>
  <c r="M438" i="7"/>
  <c r="M437" i="7"/>
  <c r="M436" i="7"/>
  <c r="M435" i="7"/>
  <c r="M434" i="7"/>
  <c r="M433" i="7"/>
  <c r="M432" i="7"/>
  <c r="M431" i="7"/>
  <c r="M430" i="7"/>
  <c r="M429" i="7"/>
  <c r="M428" i="7"/>
  <c r="M427" i="7"/>
  <c r="M426" i="7"/>
  <c r="M425" i="7"/>
  <c r="M424" i="7"/>
  <c r="M423" i="7"/>
  <c r="M422" i="7"/>
  <c r="M421" i="7"/>
  <c r="M420" i="7"/>
  <c r="M419" i="7"/>
  <c r="M418" i="7"/>
  <c r="M417" i="7"/>
  <c r="M416" i="7"/>
  <c r="M415" i="7"/>
  <c r="M414" i="7"/>
  <c r="M413" i="7"/>
  <c r="M412" i="7"/>
  <c r="M411" i="7"/>
  <c r="M410" i="7"/>
  <c r="M409" i="7"/>
  <c r="M408" i="7"/>
  <c r="M407" i="7"/>
  <c r="M406" i="7"/>
  <c r="M405" i="7"/>
  <c r="M404" i="7"/>
  <c r="M403" i="7"/>
  <c r="M402" i="7"/>
  <c r="M401" i="7"/>
  <c r="M400" i="7"/>
  <c r="M399" i="7"/>
  <c r="M398" i="7"/>
  <c r="M397" i="7"/>
  <c r="M396" i="7"/>
  <c r="M395" i="7"/>
  <c r="M394" i="7"/>
  <c r="M393" i="7"/>
  <c r="M392" i="7"/>
  <c r="M391" i="7"/>
  <c r="M390" i="7"/>
  <c r="M389" i="7"/>
  <c r="M388" i="7"/>
  <c r="M387" i="7"/>
  <c r="M386" i="7"/>
  <c r="M385" i="7"/>
  <c r="M384" i="7"/>
  <c r="M383" i="7"/>
  <c r="M382" i="7"/>
  <c r="M381" i="7"/>
  <c r="M380" i="7"/>
  <c r="M379" i="7"/>
  <c r="M378" i="7"/>
  <c r="M377" i="7"/>
  <c r="M376" i="7"/>
  <c r="M375" i="7"/>
  <c r="M374" i="7"/>
  <c r="M373" i="7"/>
  <c r="M372" i="7"/>
  <c r="M371" i="7"/>
  <c r="M370" i="7"/>
  <c r="M369" i="7"/>
  <c r="M368" i="7"/>
  <c r="M367" i="7"/>
  <c r="M366" i="7"/>
  <c r="M365" i="7"/>
  <c r="M364" i="7"/>
  <c r="M363" i="7"/>
  <c r="M362" i="7"/>
  <c r="M361" i="7"/>
  <c r="M360" i="7"/>
  <c r="M359" i="7"/>
  <c r="M358" i="7"/>
  <c r="M357" i="7"/>
  <c r="M356" i="7"/>
  <c r="M355" i="7"/>
  <c r="M354" i="7"/>
  <c r="M353" i="7"/>
  <c r="M352" i="7"/>
  <c r="M351" i="7"/>
  <c r="M350" i="7"/>
  <c r="M349" i="7"/>
  <c r="M348" i="7"/>
  <c r="M347" i="7"/>
  <c r="M346" i="7"/>
  <c r="M345" i="7"/>
  <c r="M344" i="7"/>
  <c r="M343" i="7"/>
  <c r="M342" i="7"/>
  <c r="M341" i="7"/>
  <c r="M340" i="7"/>
  <c r="M339" i="7"/>
  <c r="M338" i="7"/>
  <c r="M337" i="7"/>
  <c r="M336" i="7"/>
  <c r="M335" i="7"/>
  <c r="M334" i="7"/>
  <c r="M333" i="7"/>
  <c r="M332" i="7"/>
  <c r="M331" i="7"/>
  <c r="M330" i="7"/>
  <c r="M329" i="7"/>
  <c r="M328" i="7"/>
  <c r="M327" i="7"/>
  <c r="M326" i="7"/>
  <c r="M325" i="7"/>
  <c r="M324" i="7"/>
  <c r="M323" i="7"/>
  <c r="M322" i="7"/>
  <c r="M321" i="7"/>
  <c r="M320" i="7"/>
  <c r="M319" i="7"/>
  <c r="M318" i="7"/>
  <c r="M317" i="7"/>
  <c r="M316" i="7"/>
  <c r="M315" i="7"/>
  <c r="M314" i="7"/>
  <c r="M313" i="7"/>
  <c r="M312" i="7"/>
  <c r="M311" i="7"/>
  <c r="M310" i="7"/>
  <c r="M309" i="7"/>
  <c r="M308" i="7"/>
  <c r="M307" i="7"/>
  <c r="M306" i="7"/>
  <c r="M305" i="7"/>
  <c r="M304" i="7"/>
  <c r="M303" i="7"/>
  <c r="M302" i="7"/>
  <c r="M301" i="7"/>
  <c r="M300" i="7"/>
  <c r="M299" i="7"/>
  <c r="M298" i="7"/>
  <c r="M297" i="7"/>
  <c r="M296" i="7"/>
  <c r="M295" i="7"/>
  <c r="M294" i="7"/>
  <c r="M293" i="7"/>
  <c r="M292" i="7"/>
  <c r="M291" i="7"/>
  <c r="M290" i="7"/>
  <c r="M289" i="7"/>
  <c r="M288" i="7"/>
  <c r="M287" i="7"/>
  <c r="M286" i="7"/>
  <c r="M285" i="7"/>
  <c r="M284" i="7"/>
  <c r="M283" i="7"/>
  <c r="M282" i="7"/>
  <c r="M281" i="7"/>
  <c r="M280" i="7"/>
  <c r="M279" i="7"/>
  <c r="M278" i="7"/>
  <c r="M277" i="7"/>
  <c r="M276" i="7"/>
  <c r="M275" i="7"/>
  <c r="M274" i="7"/>
  <c r="M273" i="7"/>
  <c r="M272" i="7"/>
  <c r="M271" i="7"/>
  <c r="M270" i="7"/>
  <c r="M269" i="7"/>
  <c r="M268" i="7"/>
  <c r="M267" i="7"/>
  <c r="M266" i="7"/>
  <c r="M265" i="7"/>
  <c r="M264" i="7"/>
  <c r="M263" i="7"/>
  <c r="M262" i="7"/>
  <c r="M261" i="7"/>
  <c r="M260" i="7"/>
  <c r="M259" i="7"/>
  <c r="M258" i="7"/>
  <c r="M257" i="7"/>
  <c r="M256" i="7"/>
  <c r="M255" i="7"/>
  <c r="M254" i="7"/>
  <c r="M253" i="7"/>
  <c r="M252" i="7"/>
  <c r="M251" i="7"/>
  <c r="M250" i="7"/>
  <c r="M249" i="7"/>
  <c r="M248" i="7"/>
  <c r="M247" i="7"/>
  <c r="M246" i="7"/>
  <c r="M245" i="7"/>
  <c r="M244" i="7"/>
  <c r="M243" i="7"/>
  <c r="M242" i="7"/>
  <c r="M241" i="7"/>
  <c r="M240" i="7"/>
  <c r="M239" i="7"/>
  <c r="M238" i="7"/>
  <c r="M237" i="7"/>
  <c r="M236" i="7"/>
  <c r="M235" i="7"/>
  <c r="M234" i="7"/>
  <c r="M233" i="7"/>
  <c r="M232" i="7"/>
  <c r="M231" i="7"/>
  <c r="M230" i="7"/>
  <c r="M229" i="7"/>
  <c r="M228" i="7"/>
  <c r="M227" i="7"/>
  <c r="M226" i="7"/>
  <c r="M225" i="7"/>
  <c r="M224" i="7"/>
  <c r="M223" i="7"/>
  <c r="M222" i="7"/>
  <c r="M221" i="7"/>
  <c r="M220" i="7"/>
  <c r="M219" i="7"/>
  <c r="M218" i="7"/>
  <c r="M217" i="7"/>
  <c r="M216" i="7"/>
  <c r="M215" i="7"/>
  <c r="M214" i="7"/>
  <c r="M213" i="7"/>
  <c r="M212" i="7"/>
  <c r="M211" i="7"/>
  <c r="M210" i="7"/>
  <c r="M209" i="7"/>
  <c r="M208" i="7"/>
  <c r="M207" i="7"/>
  <c r="M206" i="7"/>
  <c r="M205" i="7"/>
  <c r="M204" i="7"/>
  <c r="M203" i="7"/>
  <c r="M202" i="7"/>
  <c r="M201" i="7"/>
  <c r="M200" i="7"/>
  <c r="M199" i="7"/>
  <c r="M198" i="7"/>
  <c r="M197" i="7"/>
  <c r="M196" i="7"/>
  <c r="M195" i="7"/>
  <c r="M194" i="7"/>
  <c r="M193" i="7"/>
  <c r="M192" i="7"/>
  <c r="M191" i="7"/>
  <c r="M190" i="7"/>
  <c r="M189" i="7"/>
  <c r="M188" i="7"/>
  <c r="M187" i="7"/>
  <c r="M186" i="7"/>
  <c r="M185" i="7"/>
  <c r="M184" i="7"/>
  <c r="M183" i="7"/>
  <c r="M182" i="7"/>
  <c r="M181" i="7"/>
  <c r="M180" i="7"/>
  <c r="M179" i="7"/>
  <c r="M178" i="7"/>
  <c r="M177" i="7"/>
  <c r="M176" i="7"/>
  <c r="M175" i="7"/>
  <c r="M174" i="7"/>
  <c r="M173" i="7"/>
  <c r="M172" i="7"/>
  <c r="M171" i="7"/>
  <c r="M170" i="7"/>
  <c r="M169" i="7"/>
  <c r="M168" i="7"/>
  <c r="M167" i="7"/>
  <c r="M166" i="7"/>
  <c r="M165" i="7"/>
  <c r="M164" i="7"/>
  <c r="M163" i="7"/>
  <c r="M162" i="7"/>
  <c r="M161" i="7"/>
  <c r="M160" i="7"/>
  <c r="M159" i="7"/>
  <c r="M158" i="7"/>
  <c r="M157" i="7"/>
  <c r="M156" i="7"/>
  <c r="M155" i="7"/>
  <c r="M154" i="7"/>
  <c r="M153" i="7"/>
  <c r="M152" i="7"/>
  <c r="M151" i="7"/>
  <c r="M150" i="7"/>
  <c r="M149" i="7"/>
  <c r="M148" i="7"/>
  <c r="M147" i="7"/>
  <c r="M146" i="7"/>
  <c r="M145" i="7"/>
  <c r="M144" i="7"/>
  <c r="M143" i="7"/>
  <c r="M142" i="7"/>
  <c r="M141" i="7"/>
  <c r="M140" i="7"/>
  <c r="M139" i="7"/>
  <c r="M138" i="7"/>
  <c r="M137" i="7"/>
  <c r="M136" i="7"/>
  <c r="M135" i="7"/>
  <c r="M134" i="7"/>
  <c r="M133" i="7"/>
  <c r="M132" i="7"/>
  <c r="M131" i="7"/>
  <c r="M130" i="7"/>
  <c r="M129" i="7"/>
  <c r="M128" i="7"/>
  <c r="M127" i="7"/>
  <c r="M126" i="7"/>
  <c r="M125" i="7"/>
  <c r="M124" i="7"/>
  <c r="M123" i="7"/>
  <c r="M122" i="7"/>
  <c r="M121" i="7"/>
  <c r="M120" i="7"/>
  <c r="M119" i="7"/>
  <c r="M118" i="7"/>
  <c r="M117" i="7"/>
  <c r="M116" i="7"/>
  <c r="M115" i="7"/>
  <c r="M114" i="7"/>
  <c r="M113" i="7"/>
  <c r="M112" i="7"/>
  <c r="M111" i="7"/>
  <c r="M110" i="7"/>
  <c r="M109" i="7"/>
  <c r="M108" i="7"/>
  <c r="M107" i="7"/>
  <c r="M106" i="7"/>
  <c r="M105" i="7"/>
  <c r="M104" i="7"/>
  <c r="M103" i="7"/>
  <c r="M102" i="7"/>
  <c r="M101" i="7"/>
  <c r="M100" i="7"/>
  <c r="M99" i="7"/>
  <c r="M98" i="7"/>
  <c r="M97" i="7"/>
  <c r="M96" i="7"/>
  <c r="M95" i="7"/>
  <c r="M94" i="7"/>
  <c r="M93" i="7"/>
  <c r="M92" i="7"/>
  <c r="M91" i="7"/>
  <c r="M90" i="7"/>
  <c r="M89" i="7"/>
  <c r="M88" i="7"/>
  <c r="M87" i="7"/>
  <c r="M86" i="7"/>
  <c r="M85" i="7"/>
  <c r="M84" i="7"/>
  <c r="M83" i="7"/>
  <c r="M82" i="7"/>
  <c r="M81" i="7"/>
  <c r="M80" i="7"/>
  <c r="M79" i="7"/>
  <c r="M78" i="7"/>
  <c r="M77" i="7"/>
  <c r="M76" i="7"/>
  <c r="M75" i="7"/>
  <c r="M74" i="7"/>
  <c r="M73" i="7"/>
  <c r="M72" i="7"/>
  <c r="M71" i="7"/>
  <c r="M70" i="7"/>
  <c r="M69" i="7"/>
  <c r="M68" i="7"/>
  <c r="M67" i="7"/>
  <c r="M66" i="7"/>
  <c r="M65" i="7"/>
  <c r="M64" i="7"/>
  <c r="M63" i="7"/>
  <c r="M62" i="7"/>
  <c r="M61" i="7"/>
  <c r="M60" i="7"/>
  <c r="M59" i="7"/>
  <c r="M58" i="7"/>
  <c r="M57" i="7"/>
  <c r="M56" i="7"/>
  <c r="M55" i="7"/>
  <c r="M54" i="7"/>
  <c r="M53" i="7"/>
  <c r="M52" i="7"/>
  <c r="M51" i="7"/>
  <c r="M50" i="7"/>
  <c r="M49" i="7"/>
  <c r="M48" i="7"/>
  <c r="M47" i="7"/>
  <c r="M46" i="7"/>
  <c r="M45" i="7"/>
  <c r="M44" i="7"/>
  <c r="M43" i="7"/>
  <c r="M42" i="7"/>
  <c r="M41" i="7"/>
  <c r="M40" i="7"/>
  <c r="M39" i="7"/>
  <c r="M38" i="7"/>
  <c r="M37" i="7"/>
  <c r="M36" i="7"/>
  <c r="M35" i="7"/>
  <c r="M34" i="7"/>
  <c r="M33" i="7"/>
  <c r="M32" i="7"/>
  <c r="M31" i="7"/>
  <c r="M30" i="7"/>
  <c r="M29" i="7"/>
  <c r="M28" i="7"/>
  <c r="M27" i="7"/>
  <c r="M26" i="7"/>
  <c r="M25" i="7"/>
  <c r="M24" i="7"/>
  <c r="M23" i="7"/>
  <c r="M22" i="7"/>
  <c r="M21" i="7"/>
  <c r="M20" i="7"/>
  <c r="M19" i="7"/>
  <c r="M18" i="7"/>
  <c r="M17" i="7"/>
  <c r="M16" i="7"/>
  <c r="M15" i="7"/>
  <c r="M14" i="7"/>
  <c r="M13" i="7"/>
  <c r="M12" i="7"/>
  <c r="M11" i="7"/>
  <c r="M10" i="7"/>
  <c r="M9" i="7"/>
  <c r="M8" i="7"/>
  <c r="M7" i="7"/>
  <c r="M6" i="7"/>
  <c r="M942" i="6"/>
  <c r="M941" i="6"/>
  <c r="M940" i="6"/>
  <c r="M939" i="6"/>
  <c r="M938" i="6"/>
  <c r="M937" i="6"/>
  <c r="M936" i="6"/>
  <c r="M935" i="6"/>
  <c r="M934" i="6"/>
  <c r="M933" i="6"/>
  <c r="M932" i="6"/>
  <c r="M931" i="6"/>
  <c r="M930" i="6"/>
  <c r="M929" i="6"/>
  <c r="M928" i="6"/>
  <c r="M927" i="6"/>
  <c r="M926" i="6"/>
  <c r="M925" i="6"/>
  <c r="M924" i="6"/>
  <c r="M923" i="6"/>
  <c r="M922" i="6"/>
  <c r="M921" i="6"/>
  <c r="M920" i="6"/>
  <c r="M919" i="6"/>
  <c r="M918" i="6"/>
  <c r="M917" i="6"/>
  <c r="M916" i="6"/>
  <c r="M915" i="6"/>
  <c r="M914" i="6"/>
  <c r="M913" i="6"/>
  <c r="M912" i="6"/>
  <c r="M911" i="6"/>
  <c r="M910" i="6"/>
  <c r="M909" i="6"/>
  <c r="M908" i="6"/>
  <c r="M907" i="6"/>
  <c r="M906" i="6"/>
  <c r="M905" i="6"/>
  <c r="M904" i="6"/>
  <c r="M903" i="6"/>
  <c r="M902" i="6"/>
  <c r="M901" i="6"/>
  <c r="M900" i="6"/>
  <c r="M899" i="6"/>
  <c r="M898" i="6"/>
  <c r="M897" i="6"/>
  <c r="M896" i="6"/>
  <c r="M895" i="6"/>
  <c r="M894" i="6"/>
  <c r="M893" i="6"/>
  <c r="M892" i="6"/>
  <c r="M891" i="6"/>
  <c r="M890" i="6"/>
  <c r="M889" i="6"/>
  <c r="M888" i="6"/>
  <c r="M887" i="6"/>
  <c r="M886" i="6"/>
  <c r="M885" i="6"/>
  <c r="M884" i="6"/>
  <c r="M883" i="6"/>
  <c r="M882" i="6"/>
  <c r="M881" i="6"/>
  <c r="M880" i="6"/>
  <c r="M879" i="6"/>
  <c r="M878" i="6"/>
  <c r="M877" i="6"/>
  <c r="M876" i="6"/>
  <c r="M875" i="6"/>
  <c r="M874" i="6"/>
  <c r="M873" i="6"/>
  <c r="M872" i="6"/>
  <c r="M871" i="6"/>
  <c r="M870" i="6"/>
  <c r="M869" i="6"/>
  <c r="M868" i="6"/>
  <c r="M867" i="6"/>
  <c r="M866" i="6"/>
  <c r="M865" i="6"/>
  <c r="M864" i="6"/>
  <c r="M863" i="6"/>
  <c r="M862" i="6"/>
  <c r="M861" i="6"/>
  <c r="M860" i="6"/>
  <c r="M859" i="6"/>
  <c r="M858" i="6"/>
  <c r="M857" i="6"/>
  <c r="M856" i="6"/>
  <c r="M855" i="6"/>
  <c r="M854" i="6"/>
  <c r="M853" i="6"/>
  <c r="M852" i="6"/>
  <c r="M851" i="6"/>
  <c r="M850" i="6"/>
  <c r="M849" i="6"/>
  <c r="M848" i="6"/>
  <c r="M847" i="6"/>
  <c r="M846" i="6"/>
  <c r="M845" i="6"/>
  <c r="M844" i="6"/>
  <c r="M843" i="6"/>
  <c r="M842" i="6"/>
  <c r="M841" i="6"/>
  <c r="M840" i="6"/>
  <c r="M839" i="6"/>
  <c r="M838" i="6"/>
  <c r="M837" i="6"/>
  <c r="M836" i="6"/>
  <c r="M835" i="6"/>
  <c r="M834" i="6"/>
  <c r="M833" i="6"/>
  <c r="M832" i="6"/>
  <c r="M831" i="6"/>
  <c r="M830" i="6"/>
  <c r="M829" i="6"/>
  <c r="M828" i="6"/>
  <c r="M827" i="6"/>
  <c r="M826" i="6"/>
  <c r="M825" i="6"/>
  <c r="M824" i="6"/>
  <c r="M823" i="6"/>
  <c r="M822" i="6"/>
  <c r="M821" i="6"/>
  <c r="M820" i="6"/>
  <c r="M819" i="6"/>
  <c r="M818" i="6"/>
  <c r="M817" i="6"/>
  <c r="M816" i="6"/>
  <c r="M815" i="6"/>
  <c r="M814" i="6"/>
  <c r="M813" i="6"/>
  <c r="M812" i="6"/>
  <c r="M811" i="6"/>
  <c r="M810" i="6"/>
  <c r="M809" i="6"/>
  <c r="M808" i="6"/>
  <c r="M807" i="6"/>
  <c r="M806" i="6"/>
  <c r="M805" i="6"/>
  <c r="M804" i="6"/>
  <c r="M803" i="6"/>
  <c r="M802" i="6"/>
  <c r="M801" i="6"/>
  <c r="M800" i="6"/>
  <c r="M799" i="6"/>
  <c r="M798" i="6"/>
  <c r="M797" i="6"/>
  <c r="M796" i="6"/>
  <c r="M795" i="6"/>
  <c r="M794" i="6"/>
  <c r="M793" i="6"/>
  <c r="M792" i="6"/>
  <c r="M791" i="6"/>
  <c r="M790" i="6"/>
  <c r="M789" i="6"/>
  <c r="M788" i="6"/>
  <c r="M787" i="6"/>
  <c r="M786" i="6"/>
  <c r="M785" i="6"/>
  <c r="M784" i="6"/>
  <c r="M783" i="6"/>
  <c r="M782" i="6"/>
  <c r="M781" i="6"/>
  <c r="M780" i="6"/>
  <c r="M779" i="6"/>
  <c r="M778" i="6"/>
  <c r="M777" i="6"/>
  <c r="M776" i="6"/>
  <c r="M775" i="6"/>
  <c r="M774" i="6"/>
  <c r="M773" i="6"/>
  <c r="M772" i="6"/>
  <c r="M771" i="6"/>
  <c r="M770" i="6"/>
  <c r="M769" i="6"/>
  <c r="M768" i="6"/>
  <c r="M767" i="6"/>
  <c r="M766" i="6"/>
  <c r="M765" i="6"/>
  <c r="M764" i="6"/>
  <c r="M763" i="6"/>
  <c r="M762" i="6"/>
  <c r="M761" i="6"/>
  <c r="M760" i="6"/>
  <c r="M759" i="6"/>
  <c r="M758" i="6"/>
  <c r="M757" i="6"/>
  <c r="M756" i="6"/>
  <c r="M755" i="6"/>
  <c r="M754" i="6"/>
  <c r="M753" i="6"/>
  <c r="M752" i="6"/>
  <c r="M751" i="6"/>
  <c r="M750" i="6"/>
  <c r="M749" i="6"/>
  <c r="M748" i="6"/>
  <c r="M747" i="6"/>
  <c r="M746" i="6"/>
  <c r="M745" i="6"/>
  <c r="M744" i="6"/>
  <c r="M743" i="6"/>
  <c r="M742" i="6"/>
  <c r="M741" i="6"/>
  <c r="M740" i="6"/>
  <c r="M739" i="6"/>
  <c r="M738" i="6"/>
  <c r="M737" i="6"/>
  <c r="M736" i="6"/>
  <c r="M735" i="6"/>
  <c r="M734" i="6"/>
  <c r="M733" i="6"/>
  <c r="M732" i="6"/>
  <c r="M731" i="6"/>
  <c r="M730" i="6"/>
  <c r="M729" i="6"/>
  <c r="M728" i="6"/>
  <c r="M727" i="6"/>
  <c r="M726" i="6"/>
  <c r="M725" i="6"/>
  <c r="M724" i="6"/>
  <c r="M723" i="6"/>
  <c r="M722" i="6"/>
  <c r="M721" i="6"/>
  <c r="M720" i="6"/>
  <c r="M719" i="6"/>
  <c r="M718" i="6"/>
  <c r="M717" i="6"/>
  <c r="M716" i="6"/>
  <c r="M715" i="6"/>
  <c r="M714" i="6"/>
  <c r="M713" i="6"/>
  <c r="M712" i="6"/>
  <c r="M711" i="6"/>
  <c r="M710" i="6"/>
  <c r="M709" i="6"/>
  <c r="M708" i="6"/>
  <c r="M707" i="6"/>
  <c r="M706" i="6"/>
  <c r="M705" i="6"/>
  <c r="M704" i="6"/>
  <c r="M703" i="6"/>
  <c r="M702" i="6"/>
  <c r="M701" i="6"/>
  <c r="M700" i="6"/>
  <c r="M699" i="6"/>
  <c r="M698" i="6"/>
  <c r="M697" i="6"/>
  <c r="M696" i="6"/>
  <c r="M695" i="6"/>
  <c r="M694" i="6"/>
  <c r="M693" i="6"/>
  <c r="M692" i="6"/>
  <c r="M691" i="6"/>
  <c r="M690" i="6"/>
  <c r="M689" i="6"/>
  <c r="M688" i="6"/>
  <c r="M687" i="6"/>
  <c r="M686" i="6"/>
  <c r="M685" i="6"/>
  <c r="M684" i="6"/>
  <c r="M683" i="6"/>
  <c r="M682" i="6"/>
  <c r="M681" i="6"/>
  <c r="M680" i="6"/>
  <c r="M679" i="6"/>
  <c r="M678" i="6"/>
  <c r="M677" i="6"/>
  <c r="M676" i="6"/>
  <c r="M675" i="6"/>
  <c r="M674" i="6"/>
  <c r="M673" i="6"/>
  <c r="M672" i="6"/>
  <c r="M671" i="6"/>
  <c r="M670" i="6"/>
  <c r="M669" i="6"/>
  <c r="M668" i="6"/>
  <c r="M667" i="6"/>
  <c r="M666" i="6"/>
  <c r="M665" i="6"/>
  <c r="M664" i="6"/>
  <c r="M663" i="6"/>
  <c r="M662" i="6"/>
  <c r="M661" i="6"/>
  <c r="M660" i="6"/>
  <c r="M659" i="6"/>
  <c r="M658" i="6"/>
  <c r="M657" i="6"/>
  <c r="M656" i="6"/>
  <c r="M655" i="6"/>
  <c r="M654" i="6"/>
  <c r="M653" i="6"/>
  <c r="M652" i="6"/>
  <c r="M651" i="6"/>
  <c r="M650" i="6"/>
  <c r="M649" i="6"/>
  <c r="M648" i="6"/>
  <c r="M647" i="6"/>
  <c r="M646" i="6"/>
  <c r="M645" i="6"/>
  <c r="M644" i="6"/>
  <c r="M643" i="6"/>
  <c r="M642" i="6"/>
  <c r="M641" i="6"/>
  <c r="M640" i="6"/>
  <c r="M639" i="6"/>
  <c r="M638" i="6"/>
  <c r="M637" i="6"/>
  <c r="M636" i="6"/>
  <c r="M635" i="6"/>
  <c r="M634" i="6"/>
  <c r="M633" i="6"/>
  <c r="M632" i="6"/>
  <c r="M631" i="6"/>
  <c r="M630" i="6"/>
  <c r="M629" i="6"/>
  <c r="M628" i="6"/>
  <c r="M627" i="6"/>
  <c r="M626" i="6"/>
  <c r="M625" i="6"/>
  <c r="M624" i="6"/>
  <c r="M623" i="6"/>
  <c r="M622" i="6"/>
  <c r="M621" i="6"/>
  <c r="M620" i="6"/>
  <c r="M619" i="6"/>
  <c r="M618" i="6"/>
  <c r="M617" i="6"/>
  <c r="M616" i="6"/>
  <c r="M615" i="6"/>
  <c r="M614" i="6"/>
  <c r="M613" i="6"/>
  <c r="M612" i="6"/>
  <c r="M611" i="6"/>
  <c r="M610" i="6"/>
  <c r="M609" i="6"/>
  <c r="M608" i="6"/>
  <c r="M607" i="6"/>
  <c r="M606" i="6"/>
  <c r="M605" i="6"/>
  <c r="M604" i="6"/>
  <c r="M603" i="6"/>
  <c r="M602" i="6"/>
  <c r="M601" i="6"/>
  <c r="M600" i="6"/>
  <c r="M599" i="6"/>
  <c r="M598" i="6"/>
  <c r="M597" i="6"/>
  <c r="M596" i="6"/>
  <c r="M595" i="6"/>
  <c r="M594" i="6"/>
  <c r="M593" i="6"/>
  <c r="M592" i="6"/>
  <c r="M591" i="6"/>
  <c r="M590" i="6"/>
  <c r="M589" i="6"/>
  <c r="M588" i="6"/>
  <c r="M587" i="6"/>
  <c r="M586" i="6"/>
  <c r="M585" i="6"/>
  <c r="M584" i="6"/>
  <c r="M583" i="6"/>
  <c r="M582" i="6"/>
  <c r="M581" i="6"/>
  <c r="M580" i="6"/>
  <c r="M579" i="6"/>
  <c r="M578" i="6"/>
  <c r="M577" i="6"/>
  <c r="M576" i="6"/>
  <c r="M575" i="6"/>
  <c r="M574" i="6"/>
  <c r="M573" i="6"/>
  <c r="M572" i="6"/>
  <c r="M571" i="6"/>
  <c r="M570" i="6"/>
  <c r="M569" i="6"/>
  <c r="M568" i="6"/>
  <c r="M567" i="6"/>
  <c r="M566" i="6"/>
  <c r="M565" i="6"/>
  <c r="M564" i="6"/>
  <c r="M563" i="6"/>
  <c r="M562" i="6"/>
  <c r="M561" i="6"/>
  <c r="M560" i="6"/>
  <c r="M559" i="6"/>
  <c r="M558" i="6"/>
  <c r="M557" i="6"/>
  <c r="M556" i="6"/>
  <c r="M555" i="6"/>
  <c r="M554" i="6"/>
  <c r="M553" i="6"/>
  <c r="M552" i="6"/>
  <c r="M551" i="6"/>
  <c r="M550" i="6"/>
  <c r="M549" i="6"/>
  <c r="M548" i="6"/>
  <c r="M547" i="6"/>
  <c r="M546" i="6"/>
  <c r="M545" i="6"/>
  <c r="M544" i="6"/>
  <c r="M543" i="6"/>
  <c r="M542" i="6"/>
  <c r="M541" i="6"/>
  <c r="M540" i="6"/>
  <c r="M539" i="6"/>
  <c r="M538" i="6"/>
  <c r="M537" i="6"/>
  <c r="M536" i="6"/>
  <c r="M535" i="6"/>
  <c r="M534" i="6"/>
  <c r="M533" i="6"/>
  <c r="M532" i="6"/>
  <c r="M531" i="6"/>
  <c r="M530" i="6"/>
  <c r="M529" i="6"/>
  <c r="M528" i="6"/>
  <c r="M527" i="6"/>
  <c r="M526" i="6"/>
  <c r="M525" i="6"/>
  <c r="M524" i="6"/>
  <c r="M523" i="6"/>
  <c r="M522" i="6"/>
  <c r="M521" i="6"/>
  <c r="M520" i="6"/>
  <c r="M519" i="6"/>
  <c r="M518" i="6"/>
  <c r="M517" i="6"/>
  <c r="M516" i="6"/>
  <c r="M515" i="6"/>
  <c r="M514" i="6"/>
  <c r="M513" i="6"/>
  <c r="M512" i="6"/>
  <c r="M511" i="6"/>
  <c r="M510" i="6"/>
  <c r="M509" i="6"/>
  <c r="M508" i="6"/>
  <c r="M507" i="6"/>
  <c r="M506" i="6"/>
  <c r="M505" i="6"/>
  <c r="M504" i="6"/>
  <c r="M503" i="6"/>
  <c r="M502" i="6"/>
  <c r="M501" i="6"/>
  <c r="M500" i="6"/>
  <c r="M499" i="6"/>
  <c r="M498" i="6"/>
  <c r="M497" i="6"/>
  <c r="M496" i="6"/>
  <c r="M495" i="6"/>
  <c r="M494" i="6"/>
  <c r="M493" i="6"/>
  <c r="M492" i="6"/>
  <c r="M491" i="6"/>
  <c r="M490" i="6"/>
  <c r="M489" i="6"/>
  <c r="M488" i="6"/>
  <c r="M487" i="6"/>
  <c r="M486" i="6"/>
  <c r="M485" i="6"/>
  <c r="M484" i="6"/>
  <c r="M483" i="6"/>
  <c r="M482" i="6"/>
  <c r="M481" i="6"/>
  <c r="M480" i="6"/>
  <c r="M479" i="6"/>
  <c r="M478" i="6"/>
  <c r="M477" i="6"/>
  <c r="M476" i="6"/>
  <c r="M475" i="6"/>
  <c r="M474" i="6"/>
  <c r="M473" i="6"/>
  <c r="M472" i="6"/>
  <c r="M471" i="6"/>
  <c r="M470" i="6"/>
  <c r="M469" i="6"/>
  <c r="M468" i="6"/>
  <c r="M467" i="6"/>
  <c r="M466" i="6"/>
  <c r="M465" i="6"/>
  <c r="M464" i="6"/>
  <c r="M463" i="6"/>
  <c r="M462" i="6"/>
  <c r="M461" i="6"/>
  <c r="M460" i="6"/>
  <c r="M459" i="6"/>
  <c r="M458" i="6"/>
  <c r="M457" i="6"/>
  <c r="M456" i="6"/>
  <c r="M455" i="6"/>
  <c r="M454" i="6"/>
  <c r="M453" i="6"/>
  <c r="M452" i="6"/>
  <c r="M451" i="6"/>
  <c r="M450" i="6"/>
  <c r="M449" i="6"/>
  <c r="M448" i="6"/>
  <c r="M447" i="6"/>
  <c r="M446" i="6"/>
  <c r="M445" i="6"/>
  <c r="M444" i="6"/>
  <c r="M443" i="6"/>
  <c r="M442" i="6"/>
  <c r="M441" i="6"/>
  <c r="M440" i="6"/>
  <c r="M439" i="6"/>
  <c r="M438" i="6"/>
  <c r="M437" i="6"/>
  <c r="M436" i="6"/>
  <c r="M435" i="6"/>
  <c r="M434" i="6"/>
  <c r="M433" i="6"/>
  <c r="M432" i="6"/>
  <c r="M431" i="6"/>
  <c r="M430" i="6"/>
  <c r="M429" i="6"/>
  <c r="M428" i="6"/>
  <c r="M427" i="6"/>
  <c r="M426" i="6"/>
  <c r="M425" i="6"/>
  <c r="M424" i="6"/>
  <c r="M423" i="6"/>
  <c r="M422" i="6"/>
  <c r="M421" i="6"/>
  <c r="M420" i="6"/>
  <c r="M419" i="6"/>
  <c r="M418" i="6"/>
  <c r="M417" i="6"/>
  <c r="M416" i="6"/>
  <c r="M415" i="6"/>
  <c r="M414" i="6"/>
  <c r="M413" i="6"/>
  <c r="M412" i="6"/>
  <c r="M411" i="6"/>
  <c r="M410" i="6"/>
  <c r="M409" i="6"/>
  <c r="M408" i="6"/>
  <c r="M407" i="6"/>
  <c r="M406" i="6"/>
  <c r="M405" i="6"/>
  <c r="M404" i="6"/>
  <c r="M403" i="6"/>
  <c r="M402" i="6"/>
  <c r="M401" i="6"/>
  <c r="M400" i="6"/>
  <c r="M399" i="6"/>
  <c r="M398" i="6"/>
  <c r="M397" i="6"/>
  <c r="M396" i="6"/>
  <c r="M395" i="6"/>
  <c r="M394" i="6"/>
  <c r="M393" i="6"/>
  <c r="M392" i="6"/>
  <c r="M391" i="6"/>
  <c r="M390" i="6"/>
  <c r="M389" i="6"/>
  <c r="M388" i="6"/>
  <c r="M387" i="6"/>
  <c r="M386" i="6"/>
  <c r="M385" i="6"/>
  <c r="M384" i="6"/>
  <c r="M383" i="6"/>
  <c r="M382" i="6"/>
  <c r="M381" i="6"/>
  <c r="M380" i="6"/>
  <c r="M379" i="6"/>
  <c r="M378" i="6"/>
  <c r="M377" i="6"/>
  <c r="M376" i="6"/>
  <c r="M375" i="6"/>
  <c r="M374" i="6"/>
  <c r="M373" i="6"/>
  <c r="M372" i="6"/>
  <c r="M371" i="6"/>
  <c r="M370" i="6"/>
  <c r="M369" i="6"/>
  <c r="M368" i="6"/>
  <c r="M367" i="6"/>
  <c r="M366" i="6"/>
  <c r="M365" i="6"/>
  <c r="M364" i="6"/>
  <c r="M363" i="6"/>
  <c r="M362" i="6"/>
  <c r="M361" i="6"/>
  <c r="M360" i="6"/>
  <c r="M359" i="6"/>
  <c r="M358" i="6"/>
  <c r="M357" i="6"/>
  <c r="M356" i="6"/>
  <c r="M355" i="6"/>
  <c r="M354" i="6"/>
  <c r="M353" i="6"/>
  <c r="M352" i="6"/>
  <c r="M351" i="6"/>
  <c r="M350" i="6"/>
  <c r="M349" i="6"/>
  <c r="M348" i="6"/>
  <c r="M347" i="6"/>
  <c r="M346" i="6"/>
  <c r="M345" i="6"/>
  <c r="M344" i="6"/>
  <c r="M343" i="6"/>
  <c r="M342" i="6"/>
  <c r="M341" i="6"/>
  <c r="M340" i="6"/>
  <c r="M339" i="6"/>
  <c r="M338" i="6"/>
  <c r="M337" i="6"/>
  <c r="M336" i="6"/>
  <c r="M335" i="6"/>
  <c r="M334" i="6"/>
  <c r="M333" i="6"/>
  <c r="M332" i="6"/>
  <c r="M331" i="6"/>
  <c r="M330" i="6"/>
  <c r="M329" i="6"/>
  <c r="M328" i="6"/>
  <c r="M327" i="6"/>
  <c r="M326" i="6"/>
  <c r="M325" i="6"/>
  <c r="M324" i="6"/>
  <c r="M323" i="6"/>
  <c r="M322" i="6"/>
  <c r="M321" i="6"/>
  <c r="M320" i="6"/>
  <c r="M319" i="6"/>
  <c r="M318" i="6"/>
  <c r="M317" i="6"/>
  <c r="M316" i="6"/>
  <c r="M315" i="6"/>
  <c r="M314" i="6"/>
  <c r="M313" i="6"/>
  <c r="M312" i="6"/>
  <c r="M311" i="6"/>
  <c r="M310" i="6"/>
  <c r="M309" i="6"/>
  <c r="M308" i="6"/>
  <c r="M307" i="6"/>
  <c r="M306" i="6"/>
  <c r="M305" i="6"/>
  <c r="M304" i="6"/>
  <c r="M303" i="6"/>
  <c r="M302" i="6"/>
  <c r="M301" i="6"/>
  <c r="M300" i="6"/>
  <c r="M299" i="6"/>
  <c r="M298" i="6"/>
  <c r="M297" i="6"/>
  <c r="M296" i="6"/>
  <c r="M295" i="6"/>
  <c r="M294" i="6"/>
  <c r="M293" i="6"/>
  <c r="M292" i="6"/>
  <c r="M291" i="6"/>
  <c r="M290" i="6"/>
  <c r="M289" i="6"/>
  <c r="M288" i="6"/>
  <c r="M287" i="6"/>
  <c r="M286" i="6"/>
  <c r="M285" i="6"/>
  <c r="M284" i="6"/>
  <c r="M283" i="6"/>
  <c r="M282" i="6"/>
  <c r="M281" i="6"/>
  <c r="M280" i="6"/>
  <c r="M279" i="6"/>
  <c r="M278" i="6"/>
  <c r="M277" i="6"/>
  <c r="M276" i="6"/>
  <c r="M275" i="6"/>
  <c r="M274" i="6"/>
  <c r="M273" i="6"/>
  <c r="M272" i="6"/>
  <c r="M271" i="6"/>
  <c r="M270" i="6"/>
  <c r="M269" i="6"/>
  <c r="M268" i="6"/>
  <c r="M267" i="6"/>
  <c r="M266" i="6"/>
  <c r="M265" i="6"/>
  <c r="M264" i="6"/>
  <c r="M263" i="6"/>
  <c r="M262" i="6"/>
  <c r="M261" i="6"/>
  <c r="M260" i="6"/>
  <c r="M259" i="6"/>
  <c r="M258" i="6"/>
  <c r="M257" i="6"/>
  <c r="M256" i="6"/>
  <c r="M255" i="6"/>
  <c r="M254" i="6"/>
  <c r="M253" i="6"/>
  <c r="M252" i="6"/>
  <c r="M251" i="6"/>
  <c r="M250" i="6"/>
  <c r="M249" i="6"/>
  <c r="M248" i="6"/>
  <c r="M247" i="6"/>
  <c r="M246" i="6"/>
  <c r="M245" i="6"/>
  <c r="M244" i="6"/>
  <c r="M243" i="6"/>
  <c r="M242" i="6"/>
  <c r="M241" i="6"/>
  <c r="M240" i="6"/>
  <c r="M239" i="6"/>
  <c r="M238" i="6"/>
  <c r="M237" i="6"/>
  <c r="M236" i="6"/>
  <c r="M235" i="6"/>
  <c r="M234" i="6"/>
  <c r="M233" i="6"/>
  <c r="M232" i="6"/>
  <c r="M231" i="6"/>
  <c r="M230" i="6"/>
  <c r="M229" i="6"/>
  <c r="M228" i="6"/>
  <c r="M227" i="6"/>
  <c r="M226" i="6"/>
  <c r="M225" i="6"/>
  <c r="M224" i="6"/>
  <c r="M223" i="6"/>
  <c r="M222" i="6"/>
  <c r="M221" i="6"/>
  <c r="M220" i="6"/>
  <c r="M219" i="6"/>
  <c r="M218" i="6"/>
  <c r="M217" i="6"/>
  <c r="M216" i="6"/>
  <c r="M215" i="6"/>
  <c r="M214" i="6"/>
  <c r="M213" i="6"/>
  <c r="M212" i="6"/>
  <c r="M211" i="6"/>
  <c r="M210" i="6"/>
  <c r="M209" i="6"/>
  <c r="M208" i="6"/>
  <c r="M207" i="6"/>
  <c r="M206" i="6"/>
  <c r="M205" i="6"/>
  <c r="M204" i="6"/>
  <c r="M203" i="6"/>
  <c r="M202" i="6"/>
  <c r="M201" i="6"/>
  <c r="M200" i="6"/>
  <c r="M199" i="6"/>
  <c r="M198" i="6"/>
  <c r="M197" i="6"/>
  <c r="M196" i="6"/>
  <c r="M195" i="6"/>
  <c r="M194" i="6"/>
  <c r="M193" i="6"/>
  <c r="M192" i="6"/>
  <c r="M191" i="6"/>
  <c r="M190" i="6"/>
  <c r="M189" i="6"/>
  <c r="M188" i="6"/>
  <c r="M187" i="6"/>
  <c r="M186" i="6"/>
  <c r="M185" i="6"/>
  <c r="M184" i="6"/>
  <c r="M183" i="6"/>
  <c r="M182" i="6"/>
  <c r="M181" i="6"/>
  <c r="M180" i="6"/>
  <c r="M179" i="6"/>
  <c r="M178" i="6"/>
  <c r="M177" i="6"/>
  <c r="M176" i="6"/>
  <c r="M175" i="6"/>
  <c r="M174" i="6"/>
  <c r="M173" i="6"/>
  <c r="M172" i="6"/>
  <c r="M171" i="6"/>
  <c r="M170" i="6"/>
  <c r="M169" i="6"/>
  <c r="M168" i="6"/>
  <c r="M167" i="6"/>
  <c r="M166" i="6"/>
  <c r="M165" i="6"/>
  <c r="M164" i="6"/>
  <c r="M163" i="6"/>
  <c r="M162" i="6"/>
  <c r="M161" i="6"/>
  <c r="M160" i="6"/>
  <c r="M159" i="6"/>
  <c r="M158" i="6"/>
  <c r="M157" i="6"/>
  <c r="M156" i="6"/>
  <c r="M155" i="6"/>
  <c r="M154" i="6"/>
  <c r="M153" i="6"/>
  <c r="M152" i="6"/>
  <c r="M151" i="6"/>
  <c r="M150" i="6"/>
  <c r="M149" i="6"/>
  <c r="M148" i="6"/>
  <c r="M147" i="6"/>
  <c r="M146" i="6"/>
  <c r="M145" i="6"/>
  <c r="M144" i="6"/>
  <c r="M143" i="6"/>
  <c r="M142" i="6"/>
  <c r="M141" i="6"/>
  <c r="M140" i="6"/>
  <c r="M139" i="6"/>
  <c r="M138" i="6"/>
  <c r="M137" i="6"/>
  <c r="M136" i="6"/>
  <c r="M135" i="6"/>
  <c r="M134" i="6"/>
  <c r="M133" i="6"/>
  <c r="M132" i="6"/>
  <c r="M131" i="6"/>
  <c r="M130" i="6"/>
  <c r="M129" i="6"/>
  <c r="M128" i="6"/>
  <c r="M127" i="6"/>
  <c r="M126" i="6"/>
  <c r="M125" i="6"/>
  <c r="M124" i="6"/>
  <c r="M123" i="6"/>
  <c r="M122" i="6"/>
  <c r="M121" i="6"/>
  <c r="M120" i="6"/>
  <c r="M119" i="6"/>
  <c r="M118" i="6"/>
  <c r="M117" i="6"/>
  <c r="M116" i="6"/>
  <c r="M115" i="6"/>
  <c r="M114" i="6"/>
  <c r="M113" i="6"/>
  <c r="M112" i="6"/>
  <c r="M111" i="6"/>
  <c r="M109" i="6"/>
  <c r="M108" i="6"/>
  <c r="M107" i="6"/>
  <c r="M106" i="6"/>
  <c r="M105" i="6"/>
  <c r="M104" i="6"/>
  <c r="M103" i="6"/>
  <c r="M102" i="6"/>
  <c r="M101" i="6"/>
  <c r="M100" i="6"/>
  <c r="M99" i="6"/>
  <c r="M98" i="6"/>
  <c r="M97" i="6"/>
  <c r="M96" i="6"/>
  <c r="M95" i="6"/>
  <c r="M93" i="6"/>
  <c r="M92" i="6"/>
  <c r="M91" i="6"/>
  <c r="M90" i="6"/>
  <c r="M89" i="6"/>
  <c r="M88" i="6"/>
  <c r="M87" i="6"/>
  <c r="M86" i="6"/>
  <c r="M85" i="6"/>
  <c r="M84" i="6"/>
  <c r="M83" i="6"/>
  <c r="M82" i="6"/>
  <c r="M81" i="6"/>
  <c r="M80" i="6"/>
  <c r="M79" i="6"/>
  <c r="M78" i="6"/>
  <c r="M77" i="6"/>
  <c r="M76" i="6"/>
  <c r="M75" i="6"/>
  <c r="M74" i="6"/>
  <c r="M73" i="6"/>
  <c r="M72" i="6"/>
  <c r="M71" i="6"/>
  <c r="M70" i="6"/>
  <c r="M69" i="6"/>
  <c r="M68" i="6"/>
  <c r="M67" i="6"/>
  <c r="M66" i="6"/>
  <c r="M65" i="6"/>
  <c r="M64" i="6"/>
  <c r="M63" i="6"/>
  <c r="M62" i="6"/>
  <c r="M61" i="6"/>
  <c r="M60" i="6"/>
  <c r="M59" i="6"/>
  <c r="M58" i="6"/>
  <c r="M57" i="6"/>
  <c r="M56" i="6"/>
  <c r="M55" i="6"/>
  <c r="M54" i="6"/>
  <c r="M53" i="6"/>
  <c r="M52" i="6"/>
  <c r="M51" i="6"/>
  <c r="M50" i="6"/>
  <c r="M49" i="6"/>
  <c r="M48" i="6"/>
  <c r="M47" i="6"/>
  <c r="M46" i="6"/>
  <c r="M45" i="6"/>
  <c r="M44" i="6"/>
  <c r="M43" i="6"/>
  <c r="M42" i="6"/>
  <c r="M41" i="6"/>
  <c r="M40" i="6"/>
  <c r="M39" i="6"/>
  <c r="M38" i="6"/>
  <c r="M36" i="6"/>
  <c r="M35" i="6"/>
  <c r="M34" i="6"/>
  <c r="M33" i="6"/>
  <c r="M32" i="6"/>
  <c r="M31" i="6"/>
  <c r="M30" i="6"/>
  <c r="M29" i="6"/>
  <c r="M28" i="6"/>
  <c r="M27" i="6"/>
  <c r="M26" i="6"/>
  <c r="M25" i="6"/>
  <c r="M24" i="6"/>
  <c r="M23" i="6"/>
  <c r="M22" i="6"/>
  <c r="M21" i="6"/>
  <c r="M20" i="6"/>
  <c r="M19" i="6"/>
  <c r="M18" i="6"/>
  <c r="M17" i="6"/>
  <c r="M16" i="6"/>
  <c r="M15" i="6"/>
  <c r="M14" i="6"/>
  <c r="M13" i="6"/>
  <c r="M12" i="6"/>
  <c r="M11" i="6"/>
  <c r="M10" i="6"/>
  <c r="M9" i="6"/>
  <c r="M8" i="6"/>
  <c r="M7" i="6"/>
  <c r="M6" i="6"/>
  <c r="N334" i="5"/>
  <c r="M334" i="5"/>
  <c r="N333" i="5"/>
  <c r="M333" i="5"/>
  <c r="N332" i="5"/>
  <c r="M332" i="5"/>
  <c r="N331" i="5"/>
  <c r="M331" i="5"/>
  <c r="N330" i="5"/>
  <c r="M330" i="5"/>
  <c r="N329" i="5"/>
  <c r="M329" i="5"/>
  <c r="N328" i="5"/>
  <c r="M328" i="5"/>
  <c r="N327" i="5"/>
  <c r="M327" i="5"/>
  <c r="N326" i="5"/>
  <c r="M326" i="5"/>
  <c r="N325" i="5"/>
  <c r="M325" i="5"/>
  <c r="N324" i="5"/>
  <c r="M324" i="5"/>
  <c r="N323" i="5"/>
  <c r="M323" i="5"/>
  <c r="N322" i="5"/>
  <c r="M322" i="5"/>
  <c r="N321" i="5"/>
  <c r="M321" i="5"/>
  <c r="N320" i="5"/>
  <c r="M320" i="5"/>
  <c r="N319" i="5"/>
  <c r="M319" i="5"/>
  <c r="N318" i="5"/>
  <c r="M318" i="5"/>
  <c r="N317" i="5"/>
  <c r="M317" i="5"/>
  <c r="N316" i="5"/>
  <c r="M316" i="5"/>
  <c r="N315" i="5"/>
  <c r="M315" i="5"/>
  <c r="N314" i="5"/>
  <c r="M314" i="5"/>
  <c r="N313" i="5"/>
  <c r="M313" i="5"/>
  <c r="N312" i="5"/>
  <c r="M312" i="5"/>
  <c r="N311" i="5"/>
  <c r="M311" i="5"/>
  <c r="N310" i="5"/>
  <c r="M310" i="5"/>
  <c r="N309" i="5"/>
  <c r="M309" i="5"/>
  <c r="N308" i="5"/>
  <c r="M308" i="5"/>
  <c r="N307" i="5"/>
  <c r="M307" i="5"/>
  <c r="N306" i="5"/>
  <c r="M306" i="5"/>
  <c r="N305" i="5"/>
  <c r="M305" i="5"/>
  <c r="N304" i="5"/>
  <c r="M304" i="5"/>
  <c r="N303" i="5"/>
  <c r="M303" i="5"/>
  <c r="N302" i="5"/>
  <c r="M302" i="5"/>
  <c r="N301" i="5"/>
  <c r="M301" i="5"/>
  <c r="N300" i="5"/>
  <c r="M300" i="5"/>
  <c r="N299" i="5"/>
  <c r="M299" i="5"/>
  <c r="N298" i="5"/>
  <c r="M298" i="5"/>
  <c r="N297" i="5"/>
  <c r="M297" i="5"/>
  <c r="N296" i="5"/>
  <c r="M296" i="5"/>
  <c r="N295" i="5"/>
  <c r="M295" i="5"/>
  <c r="N294" i="5"/>
  <c r="M294" i="5"/>
  <c r="N293" i="5"/>
  <c r="M293" i="5"/>
  <c r="N292" i="5"/>
  <c r="M292" i="5"/>
  <c r="N291" i="5"/>
  <c r="M291" i="5"/>
  <c r="N290" i="5"/>
  <c r="M290" i="5"/>
  <c r="N289" i="5"/>
  <c r="M289" i="5"/>
  <c r="N288" i="5"/>
  <c r="M288" i="5"/>
  <c r="N287" i="5"/>
  <c r="M287" i="5"/>
  <c r="N286" i="5"/>
  <c r="M286" i="5"/>
  <c r="N285" i="5"/>
  <c r="M285" i="5"/>
  <c r="N284" i="5"/>
  <c r="M284" i="5"/>
  <c r="N283" i="5"/>
  <c r="M283" i="5"/>
  <c r="N282" i="5"/>
  <c r="M282" i="5"/>
  <c r="N281" i="5"/>
  <c r="M281" i="5"/>
  <c r="N280" i="5"/>
  <c r="M280" i="5"/>
  <c r="N279" i="5"/>
  <c r="M279" i="5"/>
  <c r="N278" i="5"/>
  <c r="M278" i="5"/>
  <c r="N277" i="5"/>
  <c r="M277" i="5"/>
  <c r="N276" i="5"/>
  <c r="M276" i="5"/>
  <c r="N275" i="5"/>
  <c r="M275" i="5"/>
  <c r="N274" i="5"/>
  <c r="M274" i="5"/>
  <c r="N273" i="5"/>
  <c r="M273" i="5"/>
  <c r="N272" i="5"/>
  <c r="M272" i="5"/>
  <c r="N271" i="5"/>
  <c r="M271" i="5"/>
  <c r="N270" i="5"/>
  <c r="M270" i="5"/>
  <c r="N269" i="5"/>
  <c r="M269" i="5"/>
  <c r="N268" i="5"/>
  <c r="M268" i="5"/>
  <c r="N267" i="5"/>
  <c r="M267" i="5"/>
  <c r="N266" i="5"/>
  <c r="M266" i="5"/>
  <c r="N265" i="5"/>
  <c r="M265" i="5"/>
  <c r="N264" i="5"/>
  <c r="M264" i="5"/>
  <c r="N263" i="5"/>
  <c r="M263" i="5"/>
  <c r="N262" i="5"/>
  <c r="M262" i="5"/>
  <c r="N261" i="5"/>
  <c r="M261" i="5"/>
  <c r="N260" i="5"/>
  <c r="M260" i="5"/>
  <c r="N259" i="5"/>
  <c r="M259" i="5"/>
  <c r="N258" i="5"/>
  <c r="M258" i="5"/>
  <c r="N257" i="5"/>
  <c r="M257" i="5"/>
  <c r="N256" i="5"/>
  <c r="M256" i="5"/>
  <c r="N255" i="5"/>
  <c r="M255" i="5"/>
  <c r="N254" i="5"/>
  <c r="M254" i="5"/>
  <c r="N253" i="5"/>
  <c r="M253" i="5"/>
  <c r="N252" i="5"/>
  <c r="M252" i="5"/>
  <c r="N251" i="5"/>
  <c r="M251" i="5"/>
  <c r="N250" i="5"/>
  <c r="M250" i="5"/>
  <c r="N249" i="5"/>
  <c r="M249" i="5"/>
  <c r="N248" i="5"/>
  <c r="M248" i="5"/>
  <c r="N247" i="5"/>
  <c r="M247" i="5"/>
  <c r="N246" i="5"/>
  <c r="M246" i="5"/>
  <c r="N245" i="5"/>
  <c r="M245" i="5"/>
  <c r="N244" i="5"/>
  <c r="M244" i="5"/>
  <c r="N243" i="5"/>
  <c r="M243" i="5"/>
  <c r="N242" i="5"/>
  <c r="M242" i="5"/>
  <c r="N241" i="5"/>
  <c r="M241" i="5"/>
  <c r="N240" i="5"/>
  <c r="M240" i="5"/>
  <c r="N239" i="5"/>
  <c r="M239" i="5"/>
  <c r="N238" i="5"/>
  <c r="M238" i="5"/>
  <c r="N237" i="5"/>
  <c r="M237" i="5"/>
  <c r="N236" i="5"/>
  <c r="M236" i="5"/>
  <c r="N235" i="5"/>
  <c r="M235" i="5"/>
  <c r="N234" i="5"/>
  <c r="M234" i="5"/>
  <c r="N233" i="5"/>
  <c r="M233" i="5"/>
  <c r="N232" i="5"/>
  <c r="M232" i="5"/>
  <c r="N231" i="5"/>
  <c r="M231" i="5"/>
  <c r="N230" i="5"/>
  <c r="M230" i="5"/>
  <c r="N229" i="5"/>
  <c r="M229" i="5"/>
  <c r="N228" i="5"/>
  <c r="M228" i="5"/>
  <c r="N227" i="5"/>
  <c r="M227" i="5"/>
  <c r="N226" i="5"/>
  <c r="M226" i="5"/>
  <c r="N225" i="5"/>
  <c r="M225" i="5"/>
  <c r="N224" i="5"/>
  <c r="M224" i="5"/>
  <c r="N223" i="5"/>
  <c r="M223" i="5"/>
  <c r="N222" i="5"/>
  <c r="M222" i="5"/>
  <c r="N221" i="5"/>
  <c r="M221" i="5"/>
  <c r="N220" i="5"/>
  <c r="M220" i="5"/>
  <c r="N219" i="5"/>
  <c r="M219" i="5"/>
  <c r="N218" i="5"/>
  <c r="M218" i="5"/>
  <c r="N217" i="5"/>
  <c r="M217" i="5"/>
  <c r="N216" i="5"/>
  <c r="M216" i="5"/>
  <c r="N215" i="5"/>
  <c r="M215" i="5"/>
  <c r="N214" i="5"/>
  <c r="M214" i="5"/>
  <c r="N213" i="5"/>
  <c r="M213" i="5"/>
  <c r="N212" i="5"/>
  <c r="M212" i="5"/>
  <c r="N211" i="5"/>
  <c r="M211" i="5"/>
  <c r="N210" i="5"/>
  <c r="M210" i="5"/>
  <c r="N209" i="5"/>
  <c r="M209" i="5"/>
  <c r="N208" i="5"/>
  <c r="M208" i="5"/>
  <c r="N207" i="5"/>
  <c r="M207" i="5"/>
  <c r="N206" i="5"/>
  <c r="M206" i="5"/>
  <c r="N205" i="5"/>
  <c r="M205" i="5"/>
  <c r="N204" i="5"/>
  <c r="M204" i="5"/>
  <c r="N203" i="5"/>
  <c r="M203" i="5"/>
  <c r="N202" i="5"/>
  <c r="M202" i="5"/>
  <c r="N201" i="5"/>
  <c r="M201" i="5"/>
  <c r="N200" i="5"/>
  <c r="M200" i="5"/>
  <c r="N199" i="5"/>
  <c r="M199" i="5"/>
  <c r="N198" i="5"/>
  <c r="M198" i="5"/>
  <c r="N197" i="5"/>
  <c r="M197" i="5"/>
  <c r="N196" i="5"/>
  <c r="M196" i="5"/>
  <c r="N195" i="5"/>
  <c r="M195" i="5"/>
  <c r="N194" i="5"/>
  <c r="M194" i="5"/>
  <c r="N193" i="5"/>
  <c r="M193" i="5"/>
  <c r="N192" i="5"/>
  <c r="M192" i="5"/>
  <c r="N191" i="5"/>
  <c r="M191" i="5"/>
  <c r="N190" i="5"/>
  <c r="M190" i="5"/>
  <c r="N189" i="5"/>
  <c r="M189" i="5"/>
  <c r="N188" i="5"/>
  <c r="M188" i="5"/>
  <c r="N187" i="5"/>
  <c r="M187" i="5"/>
  <c r="N186" i="5"/>
  <c r="M186" i="5"/>
  <c r="N185" i="5"/>
  <c r="M185" i="5"/>
  <c r="N184" i="5"/>
  <c r="M184" i="5"/>
  <c r="N183" i="5"/>
  <c r="M183" i="5"/>
  <c r="N182" i="5"/>
  <c r="M182" i="5"/>
  <c r="N181" i="5"/>
  <c r="M181" i="5"/>
  <c r="N180" i="5"/>
  <c r="M180" i="5"/>
  <c r="N179" i="5"/>
  <c r="M179" i="5"/>
  <c r="N178" i="5"/>
  <c r="M178" i="5"/>
  <c r="N177" i="5"/>
  <c r="M177" i="5"/>
  <c r="N176" i="5"/>
  <c r="M176" i="5"/>
  <c r="N175" i="5"/>
  <c r="M175" i="5"/>
  <c r="N174" i="5"/>
  <c r="M174" i="5"/>
  <c r="N173" i="5"/>
  <c r="M173" i="5"/>
  <c r="N172" i="5"/>
  <c r="M172" i="5"/>
  <c r="N171" i="5"/>
  <c r="M171" i="5"/>
  <c r="N170" i="5"/>
  <c r="M170" i="5"/>
  <c r="N169" i="5"/>
  <c r="M169" i="5"/>
  <c r="N168" i="5"/>
  <c r="M168" i="5"/>
  <c r="N167" i="5"/>
  <c r="M167" i="5"/>
  <c r="N166" i="5"/>
  <c r="M166" i="5"/>
  <c r="N165" i="5"/>
  <c r="M165" i="5"/>
  <c r="N164" i="5"/>
  <c r="M164" i="5"/>
  <c r="N163" i="5"/>
  <c r="M163" i="5"/>
  <c r="N162" i="5"/>
  <c r="M162" i="5"/>
  <c r="N161" i="5"/>
  <c r="M161" i="5"/>
  <c r="N160" i="5"/>
  <c r="M160" i="5"/>
  <c r="N159" i="5"/>
  <c r="M159" i="5"/>
  <c r="N158" i="5"/>
  <c r="M158" i="5"/>
  <c r="N157" i="5"/>
  <c r="M157" i="5"/>
  <c r="N156" i="5"/>
  <c r="M156" i="5"/>
  <c r="N155" i="5"/>
  <c r="M155" i="5"/>
  <c r="N154" i="5"/>
  <c r="M154" i="5"/>
  <c r="N153" i="5"/>
  <c r="M153" i="5"/>
  <c r="N152" i="5"/>
  <c r="M152" i="5"/>
  <c r="N151" i="5"/>
  <c r="M151" i="5"/>
  <c r="N150" i="5"/>
  <c r="M150" i="5"/>
  <c r="N149" i="5"/>
  <c r="M149" i="5"/>
  <c r="N148" i="5"/>
  <c r="M148" i="5"/>
  <c r="N147" i="5"/>
  <c r="M147" i="5"/>
  <c r="N146" i="5"/>
  <c r="M146" i="5"/>
  <c r="N145" i="5"/>
  <c r="M145" i="5"/>
  <c r="N144" i="5"/>
  <c r="M144" i="5"/>
  <c r="N143" i="5"/>
  <c r="M143" i="5"/>
  <c r="N142" i="5"/>
  <c r="M142" i="5"/>
  <c r="N141" i="5"/>
  <c r="M141" i="5"/>
  <c r="N140" i="5"/>
  <c r="M140" i="5"/>
  <c r="N139" i="5"/>
  <c r="M139" i="5"/>
  <c r="N138" i="5"/>
  <c r="M138" i="5"/>
  <c r="N137" i="5"/>
  <c r="M137" i="5"/>
  <c r="N136" i="5"/>
  <c r="M136" i="5"/>
  <c r="N135" i="5"/>
  <c r="M135" i="5"/>
  <c r="N134" i="5"/>
  <c r="M134" i="5"/>
  <c r="N133" i="5"/>
  <c r="M133" i="5"/>
  <c r="N132" i="5"/>
  <c r="M132" i="5"/>
  <c r="N131" i="5"/>
  <c r="M131" i="5"/>
  <c r="N130" i="5"/>
  <c r="M130" i="5"/>
  <c r="N129" i="5"/>
  <c r="M129" i="5"/>
  <c r="N128" i="5"/>
  <c r="M128" i="5"/>
  <c r="N127" i="5"/>
  <c r="M127" i="5"/>
  <c r="N126" i="5"/>
  <c r="M126" i="5"/>
  <c r="N125" i="5"/>
  <c r="M125" i="5"/>
  <c r="N124" i="5"/>
  <c r="M124" i="5"/>
  <c r="N123" i="5"/>
  <c r="M123" i="5"/>
  <c r="N122" i="5"/>
  <c r="M122" i="5"/>
  <c r="N121" i="5"/>
  <c r="M121" i="5"/>
  <c r="N120" i="5"/>
  <c r="M120" i="5"/>
  <c r="N119" i="5"/>
  <c r="M119" i="5"/>
  <c r="N118" i="5"/>
  <c r="M118" i="5"/>
  <c r="N117" i="5"/>
  <c r="M117" i="5"/>
  <c r="N116" i="5"/>
  <c r="M116" i="5"/>
  <c r="N115" i="5"/>
  <c r="M115" i="5"/>
  <c r="N114" i="5"/>
  <c r="M114" i="5"/>
  <c r="N113" i="5"/>
  <c r="M113" i="5"/>
  <c r="N112" i="5"/>
  <c r="M112" i="5"/>
  <c r="N111" i="5"/>
  <c r="M111" i="5"/>
  <c r="N110" i="5"/>
  <c r="M110" i="5"/>
  <c r="N109" i="5"/>
  <c r="M109" i="5"/>
  <c r="N108" i="5"/>
  <c r="M108" i="5"/>
  <c r="N107" i="5"/>
  <c r="M107" i="5"/>
  <c r="N106" i="5"/>
  <c r="M106" i="5"/>
  <c r="N105" i="5"/>
  <c r="M105" i="5"/>
  <c r="N104" i="5"/>
  <c r="M104" i="5"/>
  <c r="N103" i="5"/>
  <c r="M103" i="5"/>
  <c r="N102" i="5"/>
  <c r="M102" i="5"/>
  <c r="N101" i="5"/>
  <c r="M101" i="5"/>
  <c r="N100" i="5"/>
  <c r="M100" i="5"/>
  <c r="N99" i="5"/>
  <c r="M99" i="5"/>
  <c r="N98" i="5"/>
  <c r="M98" i="5"/>
  <c r="N97" i="5"/>
  <c r="M97" i="5"/>
  <c r="N96" i="5"/>
  <c r="M96" i="5"/>
  <c r="N95" i="5"/>
  <c r="M95" i="5"/>
  <c r="N94" i="5"/>
  <c r="M94" i="5"/>
  <c r="N93" i="5"/>
  <c r="M93" i="5"/>
  <c r="N92" i="5"/>
  <c r="M92" i="5"/>
  <c r="N91" i="5"/>
  <c r="M91" i="5"/>
  <c r="N90" i="5"/>
  <c r="M90" i="5"/>
  <c r="N89" i="5"/>
  <c r="M89" i="5"/>
  <c r="N88" i="5"/>
  <c r="M88" i="5"/>
  <c r="N87" i="5"/>
  <c r="M87" i="5"/>
  <c r="N86" i="5"/>
  <c r="M86" i="5"/>
  <c r="N85" i="5"/>
  <c r="M85" i="5"/>
  <c r="N84" i="5"/>
  <c r="M84" i="5"/>
  <c r="N83" i="5"/>
  <c r="M83" i="5"/>
  <c r="N82" i="5"/>
  <c r="M82" i="5"/>
  <c r="N81" i="5"/>
  <c r="M81" i="5"/>
  <c r="N80" i="5"/>
  <c r="M80" i="5"/>
  <c r="N79" i="5"/>
  <c r="M79" i="5"/>
  <c r="N78" i="5"/>
  <c r="M78" i="5"/>
  <c r="N77" i="5"/>
  <c r="M77" i="5"/>
  <c r="N76" i="5"/>
  <c r="M76" i="5"/>
  <c r="N75" i="5"/>
  <c r="M75" i="5"/>
  <c r="N74" i="5"/>
  <c r="M74" i="5"/>
  <c r="N73" i="5"/>
  <c r="M73" i="5"/>
  <c r="N72" i="5"/>
  <c r="M72" i="5"/>
  <c r="N71" i="5"/>
  <c r="M71" i="5"/>
  <c r="N70" i="5"/>
  <c r="M70" i="5"/>
  <c r="N69" i="5"/>
  <c r="M69" i="5"/>
  <c r="N68" i="5"/>
  <c r="M68" i="5"/>
  <c r="N67" i="5"/>
  <c r="M67" i="5"/>
  <c r="N66" i="5"/>
  <c r="M66" i="5"/>
  <c r="N65" i="5"/>
  <c r="M65" i="5"/>
  <c r="N64" i="5"/>
  <c r="M64" i="5"/>
  <c r="N63" i="5"/>
  <c r="M63" i="5"/>
  <c r="N62" i="5"/>
  <c r="M62" i="5"/>
  <c r="N61" i="5"/>
  <c r="M61" i="5"/>
  <c r="N60" i="5"/>
  <c r="M60" i="5"/>
  <c r="N59" i="5"/>
  <c r="M59" i="5"/>
  <c r="N58" i="5"/>
  <c r="M58" i="5"/>
  <c r="N57" i="5"/>
  <c r="M57" i="5"/>
  <c r="N56" i="5"/>
  <c r="M56" i="5"/>
  <c r="N55" i="5"/>
  <c r="M55" i="5"/>
  <c r="N54" i="5"/>
  <c r="M54" i="5"/>
  <c r="N53" i="5"/>
  <c r="M53" i="5"/>
  <c r="N52" i="5"/>
  <c r="M52" i="5"/>
  <c r="N51" i="5"/>
  <c r="M51" i="5"/>
  <c r="N50" i="5"/>
  <c r="M50" i="5"/>
  <c r="N49" i="5"/>
  <c r="M49" i="5"/>
  <c r="N48" i="5"/>
  <c r="M48" i="5"/>
  <c r="N47" i="5"/>
  <c r="M47" i="5"/>
  <c r="N46" i="5"/>
  <c r="M46" i="5"/>
  <c r="N45" i="5"/>
  <c r="M45" i="5"/>
  <c r="N44" i="5"/>
  <c r="M44" i="5"/>
  <c r="N43" i="5"/>
  <c r="M43" i="5"/>
  <c r="N42" i="5"/>
  <c r="M42" i="5"/>
  <c r="N41" i="5"/>
  <c r="M41" i="5"/>
  <c r="N40" i="5"/>
  <c r="M40" i="5"/>
  <c r="N39" i="5"/>
  <c r="M39" i="5"/>
  <c r="N38" i="5"/>
  <c r="M38" i="5"/>
  <c r="N37" i="5"/>
  <c r="M37" i="5"/>
  <c r="N36" i="5"/>
  <c r="M36" i="5"/>
  <c r="N35" i="5"/>
  <c r="M35" i="5"/>
  <c r="N34" i="5"/>
  <c r="M34" i="5"/>
  <c r="N33" i="5"/>
  <c r="M33" i="5"/>
  <c r="N32" i="5"/>
  <c r="M32" i="5"/>
  <c r="N31" i="5"/>
  <c r="M31" i="5"/>
  <c r="N30" i="5"/>
  <c r="M30" i="5"/>
  <c r="N29" i="5"/>
  <c r="M29" i="5"/>
  <c r="N28" i="5"/>
  <c r="M28" i="5"/>
  <c r="N27" i="5"/>
  <c r="M27" i="5"/>
  <c r="N26" i="5"/>
  <c r="M26" i="5"/>
  <c r="N25" i="5"/>
  <c r="M25" i="5"/>
  <c r="N24" i="5"/>
  <c r="M24" i="5"/>
  <c r="N23" i="5"/>
  <c r="M23" i="5"/>
  <c r="N22" i="5"/>
  <c r="M22" i="5"/>
  <c r="N21" i="5"/>
  <c r="M21" i="5"/>
  <c r="N20" i="5"/>
  <c r="M20" i="5"/>
  <c r="N19" i="5"/>
  <c r="M19" i="5"/>
  <c r="N18" i="5"/>
  <c r="M18" i="5"/>
  <c r="N17" i="5"/>
  <c r="M17" i="5"/>
  <c r="N16" i="5"/>
  <c r="M16" i="5"/>
  <c r="N15" i="5"/>
  <c r="M15" i="5"/>
  <c r="N14" i="5"/>
  <c r="M14" i="5"/>
  <c r="N13" i="5"/>
  <c r="M13" i="5"/>
  <c r="N12" i="5"/>
  <c r="M12" i="5"/>
  <c r="N11" i="5"/>
  <c r="M11" i="5"/>
  <c r="N10" i="5"/>
  <c r="M10" i="5"/>
  <c r="N9" i="5"/>
  <c r="M9" i="5"/>
  <c r="N8" i="5"/>
  <c r="M8" i="5"/>
  <c r="N7" i="5"/>
  <c r="M7" i="5"/>
</calcChain>
</file>

<file path=xl/sharedStrings.xml><?xml version="1.0" encoding="utf-8"?>
<sst xmlns="http://schemas.openxmlformats.org/spreadsheetml/2006/main" count="15021" uniqueCount="5721">
  <si>
    <t>STT</t>
  </si>
  <si>
    <t>Mã MH</t>
  </si>
  <si>
    <t>Tên môn học</t>
  </si>
  <si>
    <t>Nhóm thi</t>
  </si>
  <si>
    <t>Tổ thi</t>
  </si>
  <si>
    <t>Mã CBGD</t>
  </si>
  <si>
    <t>Tên CBGD</t>
  </si>
  <si>
    <t>Số SV</t>
  </si>
  <si>
    <t>Ngày thi</t>
  </si>
  <si>
    <t>Tiết bắt đầu</t>
  </si>
  <si>
    <t>Số tiết thi</t>
  </si>
  <si>
    <t>Mã phòng</t>
  </si>
  <si>
    <t>7080118</t>
  </si>
  <si>
    <t>Thiết kế Website</t>
  </si>
  <si>
    <t>23K1A_7080118_3</t>
  </si>
  <si>
    <t>001_23K1A_7080118_3</t>
  </si>
  <si>
    <t>0804-12</t>
  </si>
  <si>
    <t>Trương Xuân Bình</t>
  </si>
  <si>
    <t>21/10/2023</t>
  </si>
  <si>
    <t>2</t>
  </si>
  <si>
    <t>HNAA406</t>
  </si>
  <si>
    <t>7020201</t>
  </si>
  <si>
    <t>Tư tưởng Hồ Chí Minh</t>
  </si>
  <si>
    <t>23K1A_7020201_19</t>
  </si>
  <si>
    <t>002_23K1A_7020201_19</t>
  </si>
  <si>
    <t>0202-03
0202-04
0202-06</t>
  </si>
  <si>
    <t>Lê Thị Yến
Nguyễn Thị Kim Dung
Trần Thị Phúc An</t>
  </si>
  <si>
    <t>19/10/2023</t>
  </si>
  <si>
    <t>4</t>
  </si>
  <si>
    <t>HNAA208</t>
  </si>
  <si>
    <t>7080712</t>
  </si>
  <si>
    <t>Kiến trúc máy tính</t>
  </si>
  <si>
    <t>23K1A_7080712_6</t>
  </si>
  <si>
    <t>001_23K1A_7080712_6</t>
  </si>
  <si>
    <t>0801-07
0803-07</t>
  </si>
  <si>
    <t>Đào Anh Thư
Trần Mai Hương</t>
  </si>
  <si>
    <t>16/10/2023</t>
  </si>
  <si>
    <t>9</t>
  </si>
  <si>
    <t>HNAA402</t>
  </si>
  <si>
    <t>7080504</t>
  </si>
  <si>
    <t>Điện toán đám mây và ứng dụng</t>
  </si>
  <si>
    <t>23K1A_7080504_8</t>
  </si>
  <si>
    <t>001_23K1A_7080504_8</t>
  </si>
  <si>
    <t>0805-05</t>
  </si>
  <si>
    <t>Nguyễn Duy Huy</t>
  </si>
  <si>
    <t>20/10/2023</t>
  </si>
  <si>
    <t>HNAA408</t>
  </si>
  <si>
    <t>7070312</t>
  </si>
  <si>
    <t>Kinh tế môi trường</t>
  </si>
  <si>
    <t>DCKTKD66_01A_01</t>
  </si>
  <si>
    <t>001_DCKTKD66_01A_01</t>
  </si>
  <si>
    <t>0703-06</t>
  </si>
  <si>
    <t>Trần Văn Hiệp</t>
  </si>
  <si>
    <t>17/10/2023</t>
  </si>
  <si>
    <t>HNAA206</t>
  </si>
  <si>
    <t>7070428</t>
  </si>
  <si>
    <t>Lý thuyết tiền tệ</t>
  </si>
  <si>
    <t>23K1A_7070428_12</t>
  </si>
  <si>
    <t>004_23K1A_7070428_12</t>
  </si>
  <si>
    <t>0704-16</t>
  </si>
  <si>
    <t>Lê Thị Thu Hồng</t>
  </si>
  <si>
    <t>HNAB404</t>
  </si>
  <si>
    <t>7</t>
  </si>
  <si>
    <t>7080111</t>
  </si>
  <si>
    <t>Mã nguồn mở</t>
  </si>
  <si>
    <t>23K1A_7080111_0803-07</t>
  </si>
  <si>
    <t>002_23K1A_7080111_0803-07</t>
  </si>
  <si>
    <t>0803-07</t>
  </si>
  <si>
    <t>Trần Mai Hương</t>
  </si>
  <si>
    <t>HNAB207</t>
  </si>
  <si>
    <t>7080713</t>
  </si>
  <si>
    <t>Kiến trúc và hạ tầng mạng IoT</t>
  </si>
  <si>
    <t>23K1A_7080713_14</t>
  </si>
  <si>
    <t>002_23K1A_7080713_14</t>
  </si>
  <si>
    <t>0802-11
0805-05</t>
  </si>
  <si>
    <t>Nguyễn Duy Huy
Trần Thị Thu Thúy</t>
  </si>
  <si>
    <t>HNAB502</t>
  </si>
  <si>
    <t>7080112</t>
  </si>
  <si>
    <t>Nguyên lý Hệ điều hành</t>
  </si>
  <si>
    <t>23K1A_7080112_0804-12</t>
  </si>
  <si>
    <t>001_23K1A_7080112_0804-12</t>
  </si>
  <si>
    <t>HNAB201</t>
  </si>
  <si>
    <t>23K1A_7020201_18</t>
  </si>
  <si>
    <t>002_23K1A_7020201_18</t>
  </si>
  <si>
    <t>0202-03
0202-04</t>
  </si>
  <si>
    <t>Nguyễn Thị Kim Dung
Trần Thị Phúc An</t>
  </si>
  <si>
    <t>7070205</t>
  </si>
  <si>
    <t>Khởi nghiệp kinh doanh</t>
  </si>
  <si>
    <t>23K1A_7070205_0702-07</t>
  </si>
  <si>
    <t>005_23K1A_7070205_0702-07</t>
  </si>
  <si>
    <t>0702-07</t>
  </si>
  <si>
    <t>Lê Thị Thu Hường</t>
  </si>
  <si>
    <t>HNAB205</t>
  </si>
  <si>
    <t>7020104</t>
  </si>
  <si>
    <t>Pháp luật đại cương</t>
  </si>
  <si>
    <t>23K1A_7020104_8</t>
  </si>
  <si>
    <t>001_23K1A_7020104_8</t>
  </si>
  <si>
    <t>0201-14
0204-01</t>
  </si>
  <si>
    <t>Đào Thị Tuyết
Dương Thị Tuyết  Nhung</t>
  </si>
  <si>
    <t>18/10/2023</t>
  </si>
  <si>
    <t>23K1A_7070428_11</t>
  </si>
  <si>
    <t>001_23K1A_7070428_11</t>
  </si>
  <si>
    <t>0704-06
0704-16
0704-21</t>
  </si>
  <si>
    <t>Lê Thị Thu Hồng
Lưu Thị Thu Hà
Nguyễn Thị Kim Liên</t>
  </si>
  <si>
    <t>HNAB505</t>
  </si>
  <si>
    <t>7070350</t>
  </si>
  <si>
    <t>Quản trị giá</t>
  </si>
  <si>
    <t>DCKTKD66_05C_203</t>
  </si>
  <si>
    <t>001_DCKTKD66_05C_203</t>
  </si>
  <si>
    <t>0703-09</t>
  </si>
  <si>
    <t>Nguyễn Thu Hà</t>
  </si>
  <si>
    <t>HNAA404</t>
  </si>
  <si>
    <t>7040530</t>
  </si>
  <si>
    <t>Tiếng anh chuyên ngành địa chất công trình - địa kỹ thuật</t>
  </si>
  <si>
    <t>23K1A_7040530_2</t>
  </si>
  <si>
    <t>001_23K1A_7040530_2</t>
  </si>
  <si>
    <t>0405-16</t>
  </si>
  <si>
    <t>Phạm Thị Việt Nga</t>
  </si>
  <si>
    <t>HNAA305</t>
  </si>
  <si>
    <t>7100319</t>
  </si>
  <si>
    <t>Thi công công trình đường</t>
  </si>
  <si>
    <t>23K1A_7100319_2</t>
  </si>
  <si>
    <t>001_23K1A_7100319_2</t>
  </si>
  <si>
    <t>1003-01</t>
  </si>
  <si>
    <t>Đặng Quang Huy</t>
  </si>
  <si>
    <t>HNAB203</t>
  </si>
  <si>
    <t>7050357</t>
  </si>
  <si>
    <t>Tiếng Anh ngành Địa tin học</t>
  </si>
  <si>
    <t>23K1A_7050357_2</t>
  </si>
  <si>
    <t>001_23K1A_7050357_2</t>
  </si>
  <si>
    <t>0503-15</t>
  </si>
  <si>
    <t>Nguyễn Văn Trung</t>
  </si>
  <si>
    <t>HNAA203</t>
  </si>
  <si>
    <t>23K1A_7080504_7</t>
  </si>
  <si>
    <t>004_23K1A_7080504_7</t>
  </si>
  <si>
    <t>0803-02
0805-05
0805-06
0805-07</t>
  </si>
  <si>
    <t>Lê Hồng Anh
Nguyễn Duy Huy
Nguyễn Thị Phương Bắc
Trần Trung Chuyên</t>
  </si>
  <si>
    <t>7070443</t>
  </si>
  <si>
    <t>Thuế</t>
  </si>
  <si>
    <t>23K1A_7070443_14</t>
  </si>
  <si>
    <t>004_23K1A_7070443_14</t>
  </si>
  <si>
    <t>0704-04
0704-10</t>
  </si>
  <si>
    <t>Nguyễn Thị Kim Oanh
Phạm Thu Hương</t>
  </si>
  <si>
    <t>002_23K1A_7080504_8</t>
  </si>
  <si>
    <t>7100611</t>
  </si>
  <si>
    <t>Quy hoạch công trình</t>
  </si>
  <si>
    <t>23K1A_7100611_2</t>
  </si>
  <si>
    <t>001_23K1A_7100611_2</t>
  </si>
  <si>
    <t>1003-04</t>
  </si>
  <si>
    <t>Phạm Văn Hùng</t>
  </si>
  <si>
    <t>HNAA205</t>
  </si>
  <si>
    <t>7020303</t>
  </si>
  <si>
    <t>Lịch sử Đảng Cộng sản Việt Nam</t>
  </si>
  <si>
    <t>23K1A_7020303_12</t>
  </si>
  <si>
    <t>002_23K1A_7020303_12</t>
  </si>
  <si>
    <t>0203-03
0203-04</t>
  </si>
  <si>
    <t>Nguyễn Thị Thu Hương
Nguyễn Thị Thúy Hà</t>
  </si>
  <si>
    <t>002_23K1A_7070443_14</t>
  </si>
  <si>
    <t>HNAB405</t>
  </si>
  <si>
    <t>7100222</t>
  </si>
  <si>
    <t>Kết cấu nhà thép</t>
  </si>
  <si>
    <t>23K1A_7100222_2</t>
  </si>
  <si>
    <t>001_23K1A_7100222_2</t>
  </si>
  <si>
    <t>1002-05</t>
  </si>
  <si>
    <t>Ngô Xuân Hùng</t>
  </si>
  <si>
    <t>HNAA308</t>
  </si>
  <si>
    <t>7080104</t>
  </si>
  <si>
    <t>Công nghệ phần mềm</t>
  </si>
  <si>
    <t>______200</t>
  </si>
  <si>
    <t>001_______200</t>
  </si>
  <si>
    <t>0801-13</t>
  </si>
  <si>
    <t>Nguyễn Thị Thanh</t>
  </si>
  <si>
    <t>23K1A_7080112_0804-08</t>
  </si>
  <si>
    <t>001_23K1A_7080112_0804-08</t>
  </si>
  <si>
    <t>0804-08</t>
  </si>
  <si>
    <t>Nguyễn Thị Hải Yến</t>
  </si>
  <si>
    <t>7040621</t>
  </si>
  <si>
    <t>Nhập môn Kỹ thuật TNN</t>
  </si>
  <si>
    <t>23K1A_7040621_2</t>
  </si>
  <si>
    <t>001_23K1A_7040621_2</t>
  </si>
  <si>
    <t>0406-10</t>
  </si>
  <si>
    <t>Nguyễn Bách Thảo</t>
  </si>
  <si>
    <t>7070438</t>
  </si>
  <si>
    <t>Thị trường chứng khoán</t>
  </si>
  <si>
    <t>23K1A_7070438_10</t>
  </si>
  <si>
    <t>002_23K1A_7070438_10</t>
  </si>
  <si>
    <t>0704-11
0704-14</t>
  </si>
  <si>
    <t>Dương Thị Nhàn
Hoàng Thị Thủy</t>
  </si>
  <si>
    <t>7090423</t>
  </si>
  <si>
    <t>Kỹ thuật nhiệt</t>
  </si>
  <si>
    <t>23K1A_7090423_3</t>
  </si>
  <si>
    <t>002_23K1A_7090423_3</t>
  </si>
  <si>
    <t>0904-05
0904-07</t>
  </si>
  <si>
    <t>Phạm Đức Thiên
Phạm Thị Thủy</t>
  </si>
  <si>
    <t>005_23K1A_7070443_14</t>
  </si>
  <si>
    <t>HNAB504</t>
  </si>
  <si>
    <t>23K1A_7080111_0803-13</t>
  </si>
  <si>
    <t>002_23K1A_7080111_0803-13</t>
  </si>
  <si>
    <t>0803-13</t>
  </si>
  <si>
    <t>Trần Thị Hòa</t>
  </si>
  <si>
    <t>7070333</t>
  </si>
  <si>
    <t>Quản trị thương mại</t>
  </si>
  <si>
    <t>DCKTKD66_01C_03</t>
  </si>
  <si>
    <t>001_DCKTKD66_01C_03</t>
  </si>
  <si>
    <t>0703-08</t>
  </si>
  <si>
    <t>Nguyễn Lan Hoàng Thảo</t>
  </si>
  <si>
    <t>001_23K1A_7070438_10</t>
  </si>
  <si>
    <t>HNAB503</t>
  </si>
  <si>
    <t>7090534</t>
  </si>
  <si>
    <t>Quản lý sản xuất trong các nhà máy</t>
  </si>
  <si>
    <t>23K1A_7090534_2</t>
  </si>
  <si>
    <t>001_23K1A_7090534_2</t>
  </si>
  <si>
    <t>0905-15</t>
  </si>
  <si>
    <t>Nguyễn Thế Hoàng</t>
  </si>
  <si>
    <t>23K1A_7020201_17</t>
  </si>
  <si>
    <t>002_23K1A_7020201_17</t>
  </si>
  <si>
    <t>HNAD201</t>
  </si>
  <si>
    <t>DCKTKD66_01B_02</t>
  </si>
  <si>
    <t>001_DCKTKD66_01B_02</t>
  </si>
  <si>
    <t>7050653</t>
  </si>
  <si>
    <t>Quản lý nhà nước về đất đai</t>
  </si>
  <si>
    <t>23K1A_7050653_2</t>
  </si>
  <si>
    <t>001_23K1A_7050653_2</t>
  </si>
  <si>
    <t>0506-04</t>
  </si>
  <si>
    <t>Nguyễn Thị Dung</t>
  </si>
  <si>
    <t>7110104</t>
  </si>
  <si>
    <t>Đánh giá rủi ro tai biến thiên nhiên</t>
  </si>
  <si>
    <t>23K1A_7110104_2</t>
  </si>
  <si>
    <t>001_23K1A_7110104_2</t>
  </si>
  <si>
    <t>0402-12</t>
  </si>
  <si>
    <t>Nguyễn Thị Cúc</t>
  </si>
  <si>
    <t>7100137</t>
  </si>
  <si>
    <t>Xây dựng các công trình trên mặt đất</t>
  </si>
  <si>
    <t>23K1A_7100137_2</t>
  </si>
  <si>
    <t>001_23K1A_7100137_2</t>
  </si>
  <si>
    <t>0303-20</t>
  </si>
  <si>
    <t>Nguyễn Chí Thành</t>
  </si>
  <si>
    <t>7070220</t>
  </si>
  <si>
    <t>Quản trị tri thức</t>
  </si>
  <si>
    <t>23K1A_7070220_0702-04</t>
  </si>
  <si>
    <t>001_23K1A_7070220_0702-04</t>
  </si>
  <si>
    <t>0702-04</t>
  </si>
  <si>
    <t>Nguyễn Thị Hoài Nga</t>
  </si>
  <si>
    <t>001_23K1A_7080111_0803-07</t>
  </si>
  <si>
    <t>003_23K1A_7070428_11</t>
  </si>
  <si>
    <t>HNAB507</t>
  </si>
  <si>
    <t>23K1A_7080112_0801-10</t>
  </si>
  <si>
    <t>001_23K1A_7080112_0801-10</t>
  </si>
  <si>
    <t>0801-10</t>
  </si>
  <si>
    <t>Nguyễn Thị Hữu Phương</t>
  </si>
  <si>
    <t>7000005</t>
  </si>
  <si>
    <t>Tâm lý học đại cương</t>
  </si>
  <si>
    <t>23K1A_7000005_2</t>
  </si>
  <si>
    <t>001_23K1A_7000005_2</t>
  </si>
  <si>
    <t>0201-13</t>
  </si>
  <si>
    <t>Ngô Văn Hưởng</t>
  </si>
  <si>
    <t>7110113</t>
  </si>
  <si>
    <t>Phân tích môi trường</t>
  </si>
  <si>
    <t>23K1A_7110113_2</t>
  </si>
  <si>
    <t>001_23K1A_7110113_2</t>
  </si>
  <si>
    <t>0103-15</t>
  </si>
  <si>
    <t>Nguyễn Hoàng Nam</t>
  </si>
  <si>
    <t>23K1A_7020303_11</t>
  </si>
  <si>
    <t>001_23K1A_7020303_11</t>
  </si>
  <si>
    <t>0203-02
0203-04
0203-05</t>
  </si>
  <si>
    <t>Đặng Thị Thanh Trâm
Lê Quốc Hiệp
Nguyễn Thị Thúy Hà</t>
  </si>
  <si>
    <t>001_23K1A_7020201_18</t>
  </si>
  <si>
    <t>HNAB204</t>
  </si>
  <si>
    <t>23K1A_7020303_14</t>
  </si>
  <si>
    <t>001_23K1A_7020303_14</t>
  </si>
  <si>
    <t>0203-02
0203-03
0203-05</t>
  </si>
  <si>
    <t>Đặng Thị Thanh Trâm
Lê Quốc Hiệp
Nguyễn Thị Thu Hương</t>
  </si>
  <si>
    <t>7080114</t>
  </si>
  <si>
    <t>Phân tích, thiết kế hướng đối tượng với UML</t>
  </si>
  <si>
    <t>DCCTPM65A_01</t>
  </si>
  <si>
    <t>001_DCCTPM65A_01</t>
  </si>
  <si>
    <t>003_23K1A_7020201_18</t>
  </si>
  <si>
    <t>HNAA207</t>
  </si>
  <si>
    <t>7090408</t>
  </si>
  <si>
    <t>Công nghệ chế tạo khuôn mẫu</t>
  </si>
  <si>
    <t>23K1A_7090408_2</t>
  </si>
  <si>
    <t>001_23K1A_7090408_2</t>
  </si>
  <si>
    <t>0904-14</t>
  </si>
  <si>
    <t>Nguyễn Thanh Tùng</t>
  </si>
  <si>
    <t>003_23K1A_7080111_0803-07</t>
  </si>
  <si>
    <t>7080216</t>
  </si>
  <si>
    <t>Kỹ thuật lập trình hướng đối tượng với C++ + BTL</t>
  </si>
  <si>
    <t>23K1A_7080216_8</t>
  </si>
  <si>
    <t>001_23K1A_7080216_8</t>
  </si>
  <si>
    <t>0802-09
0804-04</t>
  </si>
  <si>
    <t>Phạm Đức Hậu
Vũ Lan Phương</t>
  </si>
  <si>
    <t>HNAA204</t>
  </si>
  <si>
    <t>7010402</t>
  </si>
  <si>
    <t>Hình họa và vẽ kỹ thuật</t>
  </si>
  <si>
    <t>23K1A_7010402_2</t>
  </si>
  <si>
    <t>001_23K1A_7010402_2</t>
  </si>
  <si>
    <t>0104-06</t>
  </si>
  <si>
    <t>Hoàng Văn Tài</t>
  </si>
  <si>
    <t>7110110</t>
  </si>
  <si>
    <t>Luật và chính sách môi trường</t>
  </si>
  <si>
    <t>23K1A_7110110_2</t>
  </si>
  <si>
    <t>001_23K1A_7110110_2</t>
  </si>
  <si>
    <t>1101-09</t>
  </si>
  <si>
    <t>Vũ Thị Lan Anh</t>
  </si>
  <si>
    <t>7070412</t>
  </si>
  <si>
    <t>Kế toán máy</t>
  </si>
  <si>
    <t>23K1A_7070412_4</t>
  </si>
  <si>
    <t>001_23K1A_7070412_4</t>
  </si>
  <si>
    <t>0704-19</t>
  </si>
  <si>
    <t>Phan Minh Quang</t>
  </si>
  <si>
    <t>001_23K1A_7070205_0702-07</t>
  </si>
  <si>
    <t>003_23K1A_7080713_14</t>
  </si>
  <si>
    <t>7060306</t>
  </si>
  <si>
    <t>Các quá trình thủy lực</t>
  </si>
  <si>
    <t>23K1A_7060306_2</t>
  </si>
  <si>
    <t>001_23K1A_7060306_2</t>
  </si>
  <si>
    <t>0603-13</t>
  </si>
  <si>
    <t>Vũ Văn Toàn</t>
  </si>
  <si>
    <t>005_23K1A_7080713_14</t>
  </si>
  <si>
    <t>003_23K1A_7070438_10</t>
  </si>
  <si>
    <t>HNAB303</t>
  </si>
  <si>
    <t>001_23K1A_7020201_17</t>
  </si>
  <si>
    <t>HNAD301</t>
  </si>
  <si>
    <t>23K1A_7080111_0804-05</t>
  </si>
  <si>
    <t>002_23K1A_7080111_0804-05</t>
  </si>
  <si>
    <t>0804-05</t>
  </si>
  <si>
    <t>Dương Thị Tâm</t>
  </si>
  <si>
    <t>002_DCKTKD66_01A_01</t>
  </si>
  <si>
    <t>7100231</t>
  </si>
  <si>
    <t>Môi trường và an toàn lao động trong xây dựng</t>
  </si>
  <si>
    <t>23K1A_7100231_2</t>
  </si>
  <si>
    <t>001_23K1A_7100231_2</t>
  </si>
  <si>
    <t>0303-15</t>
  </si>
  <si>
    <t>Phạm Thị Nhàn</t>
  </si>
  <si>
    <t>001_23K1A_7080111_0804-05</t>
  </si>
  <si>
    <t>23K1A_7070205_0702-09</t>
  </si>
  <si>
    <t>001_23K1A_7070205_0702-09</t>
  </si>
  <si>
    <t>0702-09</t>
  </si>
  <si>
    <t>Phan Thị Thùy Linh</t>
  </si>
  <si>
    <t>001_23K1A_7070428_12</t>
  </si>
  <si>
    <t>7010404</t>
  </si>
  <si>
    <t>Hình học họa hình</t>
  </si>
  <si>
    <t>23K1A_7010404_2</t>
  </si>
  <si>
    <t>002_23K1A_7010404_2</t>
  </si>
  <si>
    <t>004_23K1A_7070428_11</t>
  </si>
  <si>
    <t>7050615</t>
  </si>
  <si>
    <t>Giao đất, thu hồi đất</t>
  </si>
  <si>
    <t>23K1A_7050615_2</t>
  </si>
  <si>
    <t>001_23K1A_7050615_2</t>
  </si>
  <si>
    <t>7080509</t>
  </si>
  <si>
    <t>Khoa học dữ liệu</t>
  </si>
  <si>
    <t>23K1A_7080509_24</t>
  </si>
  <si>
    <t>001_23K1A_7080509_24</t>
  </si>
  <si>
    <t>0803-13
0805-03</t>
  </si>
  <si>
    <t>Nguyễn Thùy Dương
Trần Thị Hòa</t>
  </si>
  <si>
    <t>001_23K1A_7090423_3</t>
  </si>
  <si>
    <t>003_23K1A_7070428_12</t>
  </si>
  <si>
    <t>HNAB401</t>
  </si>
  <si>
    <t>001_23K1A_7080713_14</t>
  </si>
  <si>
    <t>004_23K1A_7070205_0702-07</t>
  </si>
  <si>
    <t>7070101</t>
  </si>
  <si>
    <t>Kinh doanh quốc tế</t>
  </si>
  <si>
    <t>23K1A_7070101_3</t>
  </si>
  <si>
    <t>001_23K1A_7070101_3</t>
  </si>
  <si>
    <t>0701-07</t>
  </si>
  <si>
    <t>Phạm Thu Trang</t>
  </si>
  <si>
    <t>005_23K1A_7070428_11</t>
  </si>
  <si>
    <t>HNAB506</t>
  </si>
  <si>
    <t>7020302</t>
  </si>
  <si>
    <t>Kinh tế chính trị Mác - Lênin</t>
  </si>
  <si>
    <t>23K1A_7020302_4</t>
  </si>
  <si>
    <t>001_23K1A_7020302_4</t>
  </si>
  <si>
    <t>0201-08</t>
  </si>
  <si>
    <t>Phí Mạnh Phong</t>
  </si>
  <si>
    <t>7100126</t>
  </si>
  <si>
    <t>Sửa chữa, cải tạo khôi phục công trình ngầm</t>
  </si>
  <si>
    <t>23K1A_7100126_2</t>
  </si>
  <si>
    <t>001_23K1A_7100126_2</t>
  </si>
  <si>
    <t>0303-11</t>
  </si>
  <si>
    <t>Trần Tuấn Minh</t>
  </si>
  <si>
    <t>002_23K1A_7070205_0702-07</t>
  </si>
  <si>
    <t>001_23K1A_7070443_14</t>
  </si>
  <si>
    <t>7060501</t>
  </si>
  <si>
    <t>Cơ cấu dẫn động thiết bị khoan</t>
  </si>
  <si>
    <t>23K1A_7060501_2</t>
  </si>
  <si>
    <t>001_23K1A_7060501_2</t>
  </si>
  <si>
    <t>0605-11</t>
  </si>
  <si>
    <t>Hoàng Anh Dũng</t>
  </si>
  <si>
    <t>7110131</t>
  </si>
  <si>
    <t>Hệ thống thông tin môi trường</t>
  </si>
  <si>
    <t>23K1A_7110131_2</t>
  </si>
  <si>
    <t>001_23K1A_7110131_2</t>
  </si>
  <si>
    <t>1101-03</t>
  </si>
  <si>
    <t>Nguyễn Quốc Phi</t>
  </si>
  <si>
    <t>23K1A_7020201_20</t>
  </si>
  <si>
    <t>003_23K1A_7020201_20</t>
  </si>
  <si>
    <t>0202-03
0202-06</t>
  </si>
  <si>
    <t>Lê Thị Yến
Trần Thị Phúc An</t>
  </si>
  <si>
    <t>7090173</t>
  </si>
  <si>
    <t>Cơ sở cung cấp điện</t>
  </si>
  <si>
    <t>23K1A_7090173_2</t>
  </si>
  <si>
    <t>001_23K1A_7090173_2</t>
  </si>
  <si>
    <t>0901-11</t>
  </si>
  <si>
    <t>Nguyễn Thị Bích Hậu</t>
  </si>
  <si>
    <t>23K1A_7070438_9</t>
  </si>
  <si>
    <t>004_23K1A_7070438_9</t>
  </si>
  <si>
    <t>7020202</t>
  </si>
  <si>
    <t>Chủ nghĩa xã hội khoa học</t>
  </si>
  <si>
    <t>23K1A_7020202_27</t>
  </si>
  <si>
    <t>003_23K1A_7020202_27</t>
  </si>
  <si>
    <t>0202-04
0202-05
0202-06</t>
  </si>
  <si>
    <t>Đỗ Thị Vân Hà
Lê Thị Yến
Nguyễn Thị Kim Dung</t>
  </si>
  <si>
    <t>HNAD101</t>
  </si>
  <si>
    <t>23K1A_7020303_15</t>
  </si>
  <si>
    <t>001_23K1A_7020303_15</t>
  </si>
  <si>
    <t>0203-05</t>
  </si>
  <si>
    <t>Lê Quốc Hiệp</t>
  </si>
  <si>
    <t>HNAA306</t>
  </si>
  <si>
    <t>001_23K1A_7020202_27</t>
  </si>
  <si>
    <t>003_23K1A_7070438_9</t>
  </si>
  <si>
    <t>002_23K1A_7070438_9</t>
  </si>
  <si>
    <t>23K1A_7080111_0803-08</t>
  </si>
  <si>
    <t>001_23K1A_7080111_0803-08</t>
  </si>
  <si>
    <t>0803-08</t>
  </si>
  <si>
    <t>Ngô Thị Phương Thảo</t>
  </si>
  <si>
    <t>7000002</t>
  </si>
  <si>
    <t>Kỹ năng giao tiếp và làm việc theo nhóm</t>
  </si>
  <si>
    <t>23K1A_7000002_6</t>
  </si>
  <si>
    <t>002_23K1A_7000002_6</t>
  </si>
  <si>
    <t>7010603</t>
  </si>
  <si>
    <t>Tiếng Anh 3</t>
  </si>
  <si>
    <t>23K1A_7010603_5</t>
  </si>
  <si>
    <t>001_23K1A_7010603_5</t>
  </si>
  <si>
    <t>0106-23
0106-24</t>
  </si>
  <si>
    <t>Đặng Thanh Mai
Nguyễn Đạo Lý Nhân Phúc</t>
  </si>
  <si>
    <t>7070451</t>
  </si>
  <si>
    <t>Thị trường tài chính</t>
  </si>
  <si>
    <t>23K1A_7070451_3</t>
  </si>
  <si>
    <t>001_23K1A_7070451_3</t>
  </si>
  <si>
    <t>002_23K1A_7020202_27</t>
  </si>
  <si>
    <t>7010345</t>
  </si>
  <si>
    <t>Hóa Hữu cơ phần 2</t>
  </si>
  <si>
    <t>23K1A_7010345_2</t>
  </si>
  <si>
    <t>001_23K1A_7010345_2</t>
  </si>
  <si>
    <t>0103-13</t>
  </si>
  <si>
    <t>Nguyễn Thị Thu Hiền</t>
  </si>
  <si>
    <t>7100301</t>
  </si>
  <si>
    <t>An toàn lao động trong xây dựng</t>
  </si>
  <si>
    <t>23K1A_7100301_2</t>
  </si>
  <si>
    <t>001_23K1A_7100301_2</t>
  </si>
  <si>
    <t>0303-25</t>
  </si>
  <si>
    <t>Hoàng Đình Phúc</t>
  </si>
  <si>
    <t>7070407</t>
  </si>
  <si>
    <t>Kế toán bảo hiểm</t>
  </si>
  <si>
    <t>23K1A_7070407_3</t>
  </si>
  <si>
    <t>001_23K1A_7070407_3</t>
  </si>
  <si>
    <t>0704-17</t>
  </si>
  <si>
    <t>Nguyễn Thị Huyền Trang</t>
  </si>
  <si>
    <t>001_23K1A_7020201_20</t>
  </si>
  <si>
    <t>23K1A_7020202_26</t>
  </si>
  <si>
    <t>001_23K1A_7020202_26</t>
  </si>
  <si>
    <t>004_23K1A_7020201_20</t>
  </si>
  <si>
    <t>23K1A_7080509_23</t>
  </si>
  <si>
    <t>002_23K1A_7080509_23</t>
  </si>
  <si>
    <t>0803-08
0803-11
0805-03
0805-06</t>
  </si>
  <si>
    <t>Ngô Thị Phương Thảo
Nguyễn Hoàng Long
Nguyễn Thị Phương Bắc
Nguyễn Thùy Dương</t>
  </si>
  <si>
    <t>7070431</t>
  </si>
  <si>
    <t>Nghiệp vụ ngân hàng</t>
  </si>
  <si>
    <t>______201</t>
  </si>
  <si>
    <t>001_______201</t>
  </si>
  <si>
    <t>0704-11</t>
  </si>
  <si>
    <t>Dương Thị Nhàn</t>
  </si>
  <si>
    <t>7030502</t>
  </si>
  <si>
    <t>Sức bền vật liệu</t>
  </si>
  <si>
    <t>23K1A_7030502_2</t>
  </si>
  <si>
    <t>001_23K1A_7030502_2</t>
  </si>
  <si>
    <t>0305-04</t>
  </si>
  <si>
    <t>Nguyễn Viết Thắng</t>
  </si>
  <si>
    <t>7070420</t>
  </si>
  <si>
    <t>Kế toán thuế</t>
  </si>
  <si>
    <t>23K1A_7070420_9</t>
  </si>
  <si>
    <t>001_23K1A_7070420_9</t>
  </si>
  <si>
    <t>0704-04</t>
  </si>
  <si>
    <t>Nguyễn Thị Kim Oanh</t>
  </si>
  <si>
    <t>23K1A_7070412_3</t>
  </si>
  <si>
    <t>001_23K1A_7070412_3</t>
  </si>
  <si>
    <t>7010401</t>
  </si>
  <si>
    <t>Autocad + TH</t>
  </si>
  <si>
    <t>23K1A_7010401_6</t>
  </si>
  <si>
    <t>001_23K1A_7010401_6</t>
  </si>
  <si>
    <t>0104-07</t>
  </si>
  <si>
    <t>Phạm Thị Mai Anh</t>
  </si>
  <si>
    <t>003_23K1A_7080509_23</t>
  </si>
  <si>
    <t>004_23K1A_7080509_23</t>
  </si>
  <si>
    <t>002_23K1A_7020201_20</t>
  </si>
  <si>
    <t>7050626</t>
  </si>
  <si>
    <t>Phương pháp lập dự án đầu tư</t>
  </si>
  <si>
    <t>23K1A_7050626_2</t>
  </si>
  <si>
    <t>001_23K1A_7050626_2</t>
  </si>
  <si>
    <t>0506-05</t>
  </si>
  <si>
    <t>Trần Đình Thành</t>
  </si>
  <si>
    <t>7050536</t>
  </si>
  <si>
    <t>Công nghệ địa không gian trong quan trắc và phân tích môi trường đô thị</t>
  </si>
  <si>
    <t>23K1A_7050536_2</t>
  </si>
  <si>
    <t>001_23K1A_7050536_2</t>
  </si>
  <si>
    <t>0505-05</t>
  </si>
  <si>
    <t>Lê Thị Thu Hà</t>
  </si>
  <si>
    <t>002_23K1A_7020202_26</t>
  </si>
  <si>
    <t>23K1A_7070438_8</t>
  </si>
  <si>
    <t>004_23K1A_7070438_8</t>
  </si>
  <si>
    <t>0704-05
0704-14</t>
  </si>
  <si>
    <t>Hoàng Thị Thủy
Phí Thị Kim Thư</t>
  </si>
  <si>
    <t>7040231</t>
  </si>
  <si>
    <t>Nhiên liệu khoáng</t>
  </si>
  <si>
    <t>23K1A_7040231_2</t>
  </si>
  <si>
    <t>001_23K1A_7040231_2</t>
  </si>
  <si>
    <t>0404-07</t>
  </si>
  <si>
    <t>Hoàng Thị Thoa</t>
  </si>
  <si>
    <t>003_23K1A_7070438_8</t>
  </si>
  <si>
    <t>7050616</t>
  </si>
  <si>
    <t>Hệ thống chính sách đất đai</t>
  </si>
  <si>
    <t>23K1A_7050616_5</t>
  </si>
  <si>
    <t>001_23K1A_7050616_5</t>
  </si>
  <si>
    <t>7060319</t>
  </si>
  <si>
    <t>Hóa học các hợp chất tự nhiên</t>
  </si>
  <si>
    <t>23K1A_7060319_2</t>
  </si>
  <si>
    <t>001_23K1A_7060319_2</t>
  </si>
  <si>
    <t>0603-12</t>
  </si>
  <si>
    <t>Bùi Thị Lệ Thủy</t>
  </si>
  <si>
    <t>23K1A_7010401_5</t>
  </si>
  <si>
    <t>001_23K1A_7010401_5</t>
  </si>
  <si>
    <t>23K1A_7000002_8</t>
  </si>
  <si>
    <t>002_23K1A_7000002_8</t>
  </si>
  <si>
    <t>0203-03</t>
  </si>
  <si>
    <t>Nguyễn Thị Thu Hương</t>
  </si>
  <si>
    <t>001_23K1A_7000002_6</t>
  </si>
  <si>
    <t>7080219</t>
  </si>
  <si>
    <t>Lý thuyết đồ thị cho tin học</t>
  </si>
  <si>
    <t>23K1A_7080219_2</t>
  </si>
  <si>
    <t>001_23K1A_7080219_2</t>
  </si>
  <si>
    <t>7080102</t>
  </si>
  <si>
    <t>Chuyên đề (định hướng doanh nghiệp phần mềm)</t>
  </si>
  <si>
    <t>0801-01</t>
  </si>
  <si>
    <t>Lê Văn Hưng</t>
  </si>
  <si>
    <t>001_23K1A_7080509_23</t>
  </si>
  <si>
    <t>23K1A_7080509_21</t>
  </si>
  <si>
    <t>004_23K1A_7080509_21</t>
  </si>
  <si>
    <t>0803-05
0805-03
0805-06
0805-07</t>
  </si>
  <si>
    <t>Lê Hồng Anh
Nguyễn Thị Mai Dung
Nguyễn Thị Phương Bắc
Nguyễn Thùy Dương</t>
  </si>
  <si>
    <t>DCCTPM65B_02</t>
  </si>
  <si>
    <t>001_DCCTPM65B_02</t>
  </si>
  <si>
    <t>002_23K1A_7000005_2</t>
  </si>
  <si>
    <t>001_23K1A_7070438_9</t>
  </si>
  <si>
    <t>002_23K1A_7080509_21</t>
  </si>
  <si>
    <t>001_23K1A_7070438_8</t>
  </si>
  <si>
    <t>7070429</t>
  </si>
  <si>
    <t>Nghiệp vụ bảo hiểm</t>
  </si>
  <si>
    <t>23K1A_7070429_5</t>
  </si>
  <si>
    <t>001_23K1A_7070429_5</t>
  </si>
  <si>
    <t>0704-14</t>
  </si>
  <si>
    <t>Hoàng Thị Thủy</t>
  </si>
  <si>
    <t>002_______201</t>
  </si>
  <si>
    <t>23K1A_7080713_15</t>
  </si>
  <si>
    <t>001_23K1A_7080713_15</t>
  </si>
  <si>
    <t>7050617</t>
  </si>
  <si>
    <t>Hệ thống hỗ trợ ra quyết định trong quản lý đất đai</t>
  </si>
  <si>
    <t>23K1A_7050617_2</t>
  </si>
  <si>
    <t>001_23K1A_7050617_2</t>
  </si>
  <si>
    <t>0506-07</t>
  </si>
  <si>
    <t>Nguyễn Thế Công</t>
  </si>
  <si>
    <t>006_23K1A_7080509_21</t>
  </si>
  <si>
    <t>004_23K1A_7020202_26</t>
  </si>
  <si>
    <t>002_23K1A_7070428_11</t>
  </si>
  <si>
    <t>HNAB501</t>
  </si>
  <si>
    <t>003_23K1A_7070443_14</t>
  </si>
  <si>
    <t>005_23K1A_7080509_21</t>
  </si>
  <si>
    <t>005_23K1A_7080509_23</t>
  </si>
  <si>
    <t>23K1A_7070429_4</t>
  </si>
  <si>
    <t>002_23K1A_7070429_4</t>
  </si>
  <si>
    <t>006_23K1A_7070443_14</t>
  </si>
  <si>
    <t>7000003</t>
  </si>
  <si>
    <t>Kỹ năng soạn thảo văn bản quản lý hành chính</t>
  </si>
  <si>
    <t>23K1A_7000003_3</t>
  </si>
  <si>
    <t>001_23K1A_7000003_3</t>
  </si>
  <si>
    <t>003_23K1A_7020202_26</t>
  </si>
  <si>
    <t>001_23K1A_7080509_21</t>
  </si>
  <si>
    <t>002_23K1A_7000003_3</t>
  </si>
  <si>
    <t>7090510</t>
  </si>
  <si>
    <t>Điều hòa không khí trong ô tô</t>
  </si>
  <si>
    <t>23K1A_7090510_2</t>
  </si>
  <si>
    <t>001_23K1A_7090510_2</t>
  </si>
  <si>
    <t>001_23K1A_7070429_4</t>
  </si>
  <si>
    <t>003_23K1A_7080509_21</t>
  </si>
  <si>
    <t>7060503</t>
  </si>
  <si>
    <t>Công trình dầu khí đại cương</t>
  </si>
  <si>
    <t>23K1A_7060503_2</t>
  </si>
  <si>
    <t>001_23K1A_7060503_2</t>
  </si>
  <si>
    <t>0605-08</t>
  </si>
  <si>
    <t>Nguyễn Thanh Tuấn</t>
  </si>
  <si>
    <t>7070323</t>
  </si>
  <si>
    <t>Quản trị marketing</t>
  </si>
  <si>
    <t>23K1A_7070323_2</t>
  </si>
  <si>
    <t>001_23K1A_7070323_2</t>
  </si>
  <si>
    <t>0703-05</t>
  </si>
  <si>
    <t>Nguyễn Thanh Thủy</t>
  </si>
  <si>
    <t>002_23K1A_7070438_8</t>
  </si>
  <si>
    <t>002_23K1A_7070451_3</t>
  </si>
  <si>
    <t>002_23K1A_7070412_3</t>
  </si>
  <si>
    <t>002_23K1A_7080216_8</t>
  </si>
  <si>
    <t>7060512</t>
  </si>
  <si>
    <t>Thiết bị Dầu khí đại cương</t>
  </si>
  <si>
    <t>23K1A_7060512_2</t>
  </si>
  <si>
    <t>001_23K1A_7060512_2</t>
  </si>
  <si>
    <t>0605-09</t>
  </si>
  <si>
    <t>Triệu Hùng Trường</t>
  </si>
  <si>
    <t>003_23K1A_7080111_0804-05</t>
  </si>
  <si>
    <t>7060347</t>
  </si>
  <si>
    <t>Xúc tác trong Công nghệ Hóa học</t>
  </si>
  <si>
    <t>23K1A_7060347_2</t>
  </si>
  <si>
    <t>001_23K1A_7060347_2</t>
  </si>
  <si>
    <t>0603-08</t>
  </si>
  <si>
    <t>Nguyễn Thị Linh</t>
  </si>
  <si>
    <t>7080636</t>
  </si>
  <si>
    <t>Tin học văn phòng nâng cao</t>
  </si>
  <si>
    <t>23K1A_7080636_2</t>
  </si>
  <si>
    <t>001_23K1A_7080636_2</t>
  </si>
  <si>
    <t>0806-05</t>
  </si>
  <si>
    <t>Phạm Thị Nguyệt</t>
  </si>
  <si>
    <t>001_23K1A_7000002_8</t>
  </si>
  <si>
    <t>7100139</t>
  </si>
  <si>
    <t>Xây dựng công trình ngầm</t>
  </si>
  <si>
    <t>23K1A_7100139_2</t>
  </si>
  <si>
    <t>001_23K1A_7100139_2</t>
  </si>
  <si>
    <t>0303-19</t>
  </si>
  <si>
    <t>Đỗ Ngọc Thái</t>
  </si>
  <si>
    <t>7090533</t>
  </si>
  <si>
    <t>Nhiên liệu dầu, mỡ bôi trơn</t>
  </si>
  <si>
    <t>23K1A_7090533_2</t>
  </si>
  <si>
    <t>001_23K1A_7090533_2</t>
  </si>
  <si>
    <t>0905-08</t>
  </si>
  <si>
    <t>Phạm Văn Tiến</t>
  </si>
  <si>
    <t>003_23K1A_7080216_8</t>
  </si>
  <si>
    <t>23K1A_7080713_13</t>
  </si>
  <si>
    <t>001_23K1A_7080713_13</t>
  </si>
  <si>
    <t>23K1A_7080111_0804-11</t>
  </si>
  <si>
    <t>001_23K1A_7080111_0804-11</t>
  </si>
  <si>
    <t>0804-11</t>
  </si>
  <si>
    <t>Phạm An Cương</t>
  </si>
  <si>
    <t>7070347</t>
  </si>
  <si>
    <t>Chiến lược Marketing</t>
  </si>
  <si>
    <t>0703-04</t>
  </si>
  <si>
    <t>Nguyễn Thị Kim Ngân</t>
  </si>
  <si>
    <t>7030204</t>
  </si>
  <si>
    <t>Chống giữ mỏ hầm lò</t>
  </si>
  <si>
    <t>23K1A_7030204_2</t>
  </si>
  <si>
    <t>001_23K1A_7030204_2</t>
  </si>
  <si>
    <t>0302-16</t>
  </si>
  <si>
    <t>Lê Tiến Dũng</t>
  </si>
  <si>
    <t>23K1A_7000002_7</t>
  </si>
  <si>
    <t>001_23K1A_7000002_7</t>
  </si>
  <si>
    <t>7070107</t>
  </si>
  <si>
    <t>Luật Kinh tế</t>
  </si>
  <si>
    <t>23K1A_7070107_2</t>
  </si>
  <si>
    <t>002_23K1A_7070107_2</t>
  </si>
  <si>
    <t>0701-05</t>
  </si>
  <si>
    <t>Phí Mạnh Cường</t>
  </si>
  <si>
    <t>23K1A_7070428_10</t>
  </si>
  <si>
    <t>006_23K1A_7070428_10</t>
  </si>
  <si>
    <t>0704-21</t>
  </si>
  <si>
    <t>Nguyễn Thị Kim Liên</t>
  </si>
  <si>
    <t>004_23K1A_7080713_13</t>
  </si>
  <si>
    <t>23K1A_7020104_7</t>
  </si>
  <si>
    <t>002_23K1A_7020104_7</t>
  </si>
  <si>
    <t>002_23K1A_7080111_0804-11</t>
  </si>
  <si>
    <t>003_23K1A_7080713_13</t>
  </si>
  <si>
    <t>23K1A_7080509_22</t>
  </si>
  <si>
    <t>001_23K1A_7080509_22</t>
  </si>
  <si>
    <t>0803-05
0803-08
0803-11
0803-13
0805-06</t>
  </si>
  <si>
    <t>Ngô Thị Phương Thảo
Nguyễn Hoàng Long
Nguyễn Thị Mai Dung
Nguyễn Thị Phương Bắc
Trần Thị Hòa</t>
  </si>
  <si>
    <t>7070343</t>
  </si>
  <si>
    <t>Quản trị quảng cáo</t>
  </si>
  <si>
    <t>23K1A_7070343_5</t>
  </si>
  <si>
    <t>001_23K1A_7070343_5</t>
  </si>
  <si>
    <t>0703-07</t>
  </si>
  <si>
    <t>Lê Minh Thống</t>
  </si>
  <si>
    <t>003_23K1A_7080111_0804-11</t>
  </si>
  <si>
    <t>004_23K1A_7080111_0804-11</t>
  </si>
  <si>
    <t>7070437</t>
  </si>
  <si>
    <t>Thanh toán quốc tế</t>
  </si>
  <si>
    <t>001_23K1A_7020104_7</t>
  </si>
  <si>
    <t>23K1A_7080216_7</t>
  </si>
  <si>
    <t>001_23K1A_7080216_7</t>
  </si>
  <si>
    <t>0802-03
0802-09
0804-04</t>
  </si>
  <si>
    <t>Dương Chí Thiện
Phạm Đức Hậu
Vũ Lan Phương</t>
  </si>
  <si>
    <t>003_23K1A_7080216_7</t>
  </si>
  <si>
    <t>0802-02</t>
  </si>
  <si>
    <t>Đặng Hữu Nghị</t>
  </si>
  <si>
    <t>23K1A_7070443_15</t>
  </si>
  <si>
    <t>002_23K1A_7070443_15</t>
  </si>
  <si>
    <t>23K1A_7020202_25</t>
  </si>
  <si>
    <t>004_23K1A_7020202_25</t>
  </si>
  <si>
    <t>0202-04
0202-05</t>
  </si>
  <si>
    <t>Đỗ Thị Vân Hà
Nguyễn Thị Kim Dung</t>
  </si>
  <si>
    <t>003_23K1A_7080509_22</t>
  </si>
  <si>
    <t>002_23K1A_7000002_7</t>
  </si>
  <si>
    <t>DCKTKD66_05D_204</t>
  </si>
  <si>
    <t>001_DCKTKD66_05D_204</t>
  </si>
  <si>
    <t>7110112</t>
  </si>
  <si>
    <t>Môi trường và phát triển bền vững</t>
  </si>
  <si>
    <t>23K1A_7110112_5</t>
  </si>
  <si>
    <t>001_23K1A_7110112_5</t>
  </si>
  <si>
    <t>0408-14</t>
  </si>
  <si>
    <t>Vũ Thị Phương Thảo</t>
  </si>
  <si>
    <t>23K1A_7080713_12</t>
  </si>
  <si>
    <t>001_23K1A_7080713_12</t>
  </si>
  <si>
    <t>0802-11</t>
  </si>
  <si>
    <t>Trần Thị Thu Thúy</t>
  </si>
  <si>
    <t>23K1A_7080712_4</t>
  </si>
  <si>
    <t>002_23K1A_7080712_4</t>
  </si>
  <si>
    <t>002_23K1A_7080713_12</t>
  </si>
  <si>
    <t>005_23K1A_7080509_22</t>
  </si>
  <si>
    <t>001_23K1A_7070107_2</t>
  </si>
  <si>
    <t>002_23K1A_7080713_13</t>
  </si>
  <si>
    <t>7040308</t>
  </si>
  <si>
    <t>Thạch học trầm tích</t>
  </si>
  <si>
    <t>23K1A_7040308_2</t>
  </si>
  <si>
    <t>001_23K1A_7040308_2</t>
  </si>
  <si>
    <t>0403-01</t>
  </si>
  <si>
    <t>Phạm Thị Vân Anh</t>
  </si>
  <si>
    <t>7010119</t>
  </si>
  <si>
    <t>Xác suất thống kê</t>
  </si>
  <si>
    <t>23K1A_7010119_4</t>
  </si>
  <si>
    <t>001_23K1A_7010119_4</t>
  </si>
  <si>
    <t>0101-16
0101-24</t>
  </si>
  <si>
    <t>Hà Hữu Cao Trình
Lê Bích Phượng</t>
  </si>
  <si>
    <t>23K1A_7010603_6</t>
  </si>
  <si>
    <t>001_23K1A_7010603_6</t>
  </si>
  <si>
    <t>0106-24</t>
  </si>
  <si>
    <t>Nguyễn Đạo Lý Nhân Phúc</t>
  </si>
  <si>
    <t>7060304</t>
  </si>
  <si>
    <t>Các phương pháp phân tích dụng cụ</t>
  </si>
  <si>
    <t>23K1A_7060304_2</t>
  </si>
  <si>
    <t>001_23K1A_7060304_2</t>
  </si>
  <si>
    <t>0603-09</t>
  </si>
  <si>
    <t>Phạm Xuân Núi</t>
  </si>
  <si>
    <t>7060302</t>
  </si>
  <si>
    <t>An toàn và Kỹ thuật môi trường trong CN Hóa học</t>
  </si>
  <si>
    <t>23K1A_7060302_2</t>
  </si>
  <si>
    <t>001_23K1A_7060302_2</t>
  </si>
  <si>
    <t>002_23K1A_7080216_7</t>
  </si>
  <si>
    <t>7010604</t>
  </si>
  <si>
    <t>Tiếng Anh 4</t>
  </si>
  <si>
    <t>23K1A_7010604_2</t>
  </si>
  <si>
    <t>001_23K1A_7010604_2</t>
  </si>
  <si>
    <t>0106-25</t>
  </si>
  <si>
    <t>Đỗ Bảo Anh Phương</t>
  </si>
  <si>
    <t>7110119</t>
  </si>
  <si>
    <t>Quá trình truyền nhiệt trong CNMT</t>
  </si>
  <si>
    <t>23K1A_7110119_2</t>
  </si>
  <si>
    <t>001_23K1A_7110119_2</t>
  </si>
  <si>
    <t>0408-09</t>
  </si>
  <si>
    <t>Đỗ Cao Cường</t>
  </si>
  <si>
    <t>7070449</t>
  </si>
  <si>
    <t>Ngân hàng thương mại</t>
  </si>
  <si>
    <t>23K1A_7070449_2</t>
  </si>
  <si>
    <t>001_23K1A_7070449_2</t>
  </si>
  <si>
    <t>23K1A_7070443_13</t>
  </si>
  <si>
    <t>006_23K1A_7070443_13</t>
  </si>
  <si>
    <t>0704-10</t>
  </si>
  <si>
    <t>Phạm Thu Hương</t>
  </si>
  <si>
    <t>7070335</t>
  </si>
  <si>
    <t>Văn hóa doanh nghiệp</t>
  </si>
  <si>
    <t>23K1A_7070335_4</t>
  </si>
  <si>
    <t>001_23K1A_7070335_4</t>
  </si>
  <si>
    <t>0000-08</t>
  </si>
  <si>
    <t>Đỗ Đức Ánh</t>
  </si>
  <si>
    <t>7110124</t>
  </si>
  <si>
    <t>Môi trường trong hoạt động khoáng sản</t>
  </si>
  <si>
    <t>23K1A_7110124_2</t>
  </si>
  <si>
    <t>001_23K1A_7110124_2</t>
  </si>
  <si>
    <t>23K1A_7020202_28</t>
  </si>
  <si>
    <t>001_23K1A_7020202_28</t>
  </si>
  <si>
    <t>0202-06</t>
  </si>
  <si>
    <t>Lê Thị Yến</t>
  </si>
  <si>
    <t>7010504</t>
  </si>
  <si>
    <t>Cơ lý thuyết</t>
  </si>
  <si>
    <t>23K1A_7010504_2</t>
  </si>
  <si>
    <t>001_23K1A_7010504_2</t>
  </si>
  <si>
    <t>0105-10</t>
  </si>
  <si>
    <t>Đinh Công Đạt</t>
  </si>
  <si>
    <t>004_23K1A_7080216_7</t>
  </si>
  <si>
    <t>23K1A_7080712_5</t>
  </si>
  <si>
    <t>001_23K1A_7080712_5</t>
  </si>
  <si>
    <t>0803-07
0804-11</t>
  </si>
  <si>
    <t>Phạm An Cương
Trần Mai Hương</t>
  </si>
  <si>
    <t>23K1A_7070343_6</t>
  </si>
  <si>
    <t>001_23K1A_7070343_6</t>
  </si>
  <si>
    <t>7040120</t>
  </si>
  <si>
    <t>Kiến tạo Mảng</t>
  </si>
  <si>
    <t>23K1A_7040120_2</t>
  </si>
  <si>
    <t>001_23K1A_7040120_2</t>
  </si>
  <si>
    <t>0401-13</t>
  </si>
  <si>
    <t>Ngô Xuân Thành</t>
  </si>
  <si>
    <t>7070314</t>
  </si>
  <si>
    <t>Kinh tế phát triển</t>
  </si>
  <si>
    <t>002_______200</t>
  </si>
  <si>
    <t>0703-10</t>
  </si>
  <si>
    <t>Phạm Ngọc Tuấn</t>
  </si>
  <si>
    <t>7110106</t>
  </si>
  <si>
    <t>Điều tra địa chất môi trường và tai biến địa chất</t>
  </si>
  <si>
    <t>23K1A_7110106_2</t>
  </si>
  <si>
    <t>001_23K1A_7110106_2</t>
  </si>
  <si>
    <t>0601-06</t>
  </si>
  <si>
    <t>Nguyễn Văn Dũng</t>
  </si>
  <si>
    <t>7110223</t>
  </si>
  <si>
    <t>Quản lý môi trường</t>
  </si>
  <si>
    <t>23K1A_7110223_3</t>
  </si>
  <si>
    <t>001_23K1A_7110223_3</t>
  </si>
  <si>
    <t>002_23K1A_7080712_5</t>
  </si>
  <si>
    <t>002_23K1A_7070443_13</t>
  </si>
  <si>
    <t>23K1A_7070343_4</t>
  </si>
  <si>
    <t>001_23K1A_7070343_4</t>
  </si>
  <si>
    <t>7070422</t>
  </si>
  <si>
    <t>Kế toán xây dựng cơ bản</t>
  </si>
  <si>
    <t>23K1A_7070422_2</t>
  </si>
  <si>
    <t>001_23K1A_7070422_2</t>
  </si>
  <si>
    <t>7070425</t>
  </si>
  <si>
    <t>Lý thuyết bảo hiểm</t>
  </si>
  <si>
    <t>23K1A_7070425_2</t>
  </si>
  <si>
    <t>001_23K1A_7070425_2</t>
  </si>
  <si>
    <t>0704-08</t>
  </si>
  <si>
    <t>Nguyễn Tiến Hưng</t>
  </si>
  <si>
    <t>23K1A_7070420_4</t>
  </si>
  <si>
    <t>001_23K1A_7070420_4</t>
  </si>
  <si>
    <t>003_23K1A_7020104_7</t>
  </si>
  <si>
    <t>005_23K1A_7080713_13</t>
  </si>
  <si>
    <t>7110302</t>
  </si>
  <si>
    <t>Cơ sở KT năng lượng tái tạo</t>
  </si>
  <si>
    <t>23K1A_7110302_2</t>
  </si>
  <si>
    <t>001_23K1A_7110302_2</t>
  </si>
  <si>
    <t>1103-10</t>
  </si>
  <si>
    <t>Trần Thị Ngọc</t>
  </si>
  <si>
    <t>001_23K1A_7070443_15</t>
  </si>
  <si>
    <t>7070245</t>
  </si>
  <si>
    <t>Nhập môn ngành Quản lý công nghiệp</t>
  </si>
  <si>
    <t>23K1A_7070245_0702-06</t>
  </si>
  <si>
    <t>002_23K1A_7070245_0702-06</t>
  </si>
  <si>
    <t>0702-06</t>
  </si>
  <si>
    <t>Nguyễn Ngọc Khánh</t>
  </si>
  <si>
    <t>004_23K1A_7070443_13</t>
  </si>
  <si>
    <t>7050601</t>
  </si>
  <si>
    <t>Bản đồ chuyên đề trong quản lý đất đai</t>
  </si>
  <si>
    <t>23K1A_7050601_2</t>
  </si>
  <si>
    <t>002_23K1A_7050601_2</t>
  </si>
  <si>
    <t>0506-14</t>
  </si>
  <si>
    <t>Phùng Minh Sơn</t>
  </si>
  <si>
    <t>7060202</t>
  </si>
  <si>
    <t>Các phương pháp tìm kiếm thăm dò dầu khí cơ bản</t>
  </si>
  <si>
    <t>23K1A_7060202_2</t>
  </si>
  <si>
    <t>001_23K1A_7060202_2</t>
  </si>
  <si>
    <t>0602-10</t>
  </si>
  <si>
    <t>Nguyễn Duy Mười</t>
  </si>
  <si>
    <t>005_23K1A_7070443_13</t>
  </si>
  <si>
    <t>23K1A_7020201_16</t>
  </si>
  <si>
    <t>001_23K1A_7020201_16</t>
  </si>
  <si>
    <t>001_23K1A_7050601_2</t>
  </si>
  <si>
    <t>002_23K1A_7020201_16</t>
  </si>
  <si>
    <t>001_23K1A_7070443_13</t>
  </si>
  <si>
    <t>001_23K1A_7070245_0702-06</t>
  </si>
  <si>
    <t>003_23K1A_7070443_13</t>
  </si>
  <si>
    <t>7010201</t>
  </si>
  <si>
    <t>Khoa học vật liệu đại cương</t>
  </si>
  <si>
    <t>23K1A_7010201_2</t>
  </si>
  <si>
    <t>001_23K1A_7010201_2</t>
  </si>
  <si>
    <t>0102-07</t>
  </si>
  <si>
    <t>Nguyễn Mạnh Hùng</t>
  </si>
  <si>
    <t>7110219</t>
  </si>
  <si>
    <t>Môi trường và con người</t>
  </si>
  <si>
    <t>23K1A_7110219_2</t>
  </si>
  <si>
    <t>001_23K1A_7110219_2</t>
  </si>
  <si>
    <t>0408-10</t>
  </si>
  <si>
    <t>Nguyễn Quang Minh</t>
  </si>
  <si>
    <t>001_23K1A_7020202_25</t>
  </si>
  <si>
    <t>003_23K1A_7020201_19</t>
  </si>
  <si>
    <t>HNAD401</t>
  </si>
  <si>
    <t>001_23K1A_7020303_12</t>
  </si>
  <si>
    <t>7060429</t>
  </si>
  <si>
    <t>Nguyên lý phá hủy</t>
  </si>
  <si>
    <t>23K1A_7060429_2</t>
  </si>
  <si>
    <t>001_23K1A_7060429_2</t>
  </si>
  <si>
    <t>0604-17</t>
  </si>
  <si>
    <t>Trương Văn Từ</t>
  </si>
  <si>
    <t>7100327</t>
  </si>
  <si>
    <t>Tổ chức và quản lý giao thông đô thị</t>
  </si>
  <si>
    <t>23K1A_7100327_2</t>
  </si>
  <si>
    <t>001_23K1A_7100327_2</t>
  </si>
  <si>
    <t>005_23K1A_7070428_10</t>
  </si>
  <si>
    <t>23K1A_7050616_4</t>
  </si>
  <si>
    <t>001_23K1A_7050616_4</t>
  </si>
  <si>
    <t>001_23K1A_7010404_2</t>
  </si>
  <si>
    <t>23K1A_7070425_3</t>
  </si>
  <si>
    <t>001_23K1A_7070425_3</t>
  </si>
  <si>
    <t>7100253</t>
  </si>
  <si>
    <t>Kiến trúc công trình xây dựng</t>
  </si>
  <si>
    <t>23K1A_7100253_2</t>
  </si>
  <si>
    <t>001_23K1A_7100253_2</t>
  </si>
  <si>
    <t>1002-02</t>
  </si>
  <si>
    <t>Tăng Văn Lâm</t>
  </si>
  <si>
    <t>001_23K1A_7070428_10</t>
  </si>
  <si>
    <t>23K1A_7070420_8</t>
  </si>
  <si>
    <t>001_23K1A_7070420_8</t>
  </si>
  <si>
    <t>003_23K1A_7070428_10</t>
  </si>
  <si>
    <t>7110138</t>
  </si>
  <si>
    <t>Kiểm toán môi trường</t>
  </si>
  <si>
    <t>23K1A_7110138_2</t>
  </si>
  <si>
    <t>001_23K1A_7110138_2</t>
  </si>
  <si>
    <t>1101-08</t>
  </si>
  <si>
    <t>Phan Thị Mai Hoa</t>
  </si>
  <si>
    <t>23K1A_7080118_0803-02</t>
  </si>
  <si>
    <t>004_23K1A_7080118_0803-02</t>
  </si>
  <si>
    <t>0803-02</t>
  </si>
  <si>
    <t>Trần Trung Chuyên</t>
  </si>
  <si>
    <t>7050607</t>
  </si>
  <si>
    <t>Đánh giá đất</t>
  </si>
  <si>
    <t>23K1A_7050607_2</t>
  </si>
  <si>
    <t>001_23K1A_7050607_2</t>
  </si>
  <si>
    <t>0506-06</t>
  </si>
  <si>
    <t>Nguyễn Thị Kim Yến</t>
  </si>
  <si>
    <t>002_23K1A_7020104_8</t>
  </si>
  <si>
    <t>004_23K1A_7080713_14</t>
  </si>
  <si>
    <t>7030110</t>
  </si>
  <si>
    <t>Khai thác vật liệu xây dựng</t>
  </si>
  <si>
    <t>23K1A_7030110_2</t>
  </si>
  <si>
    <t>001_23K1A_7030110_2</t>
  </si>
  <si>
    <t>0301-06</t>
  </si>
  <si>
    <t>Lê Thị Thu Hoa</t>
  </si>
  <si>
    <t>001_23K1A_7020201_19</t>
  </si>
  <si>
    <t>23K1A_7080118_4</t>
  </si>
  <si>
    <t>001_23K1A_7080118_4</t>
  </si>
  <si>
    <t>7050312</t>
  </si>
  <si>
    <t>GIS trên thiết bị di động thông minh</t>
  </si>
  <si>
    <t>23K1A_7050312_2</t>
  </si>
  <si>
    <t>001_23K1A_7050312_2</t>
  </si>
  <si>
    <t>0503-05</t>
  </si>
  <si>
    <t>Trần Trung Anh</t>
  </si>
  <si>
    <t>001_23K1A_7080504_7</t>
  </si>
  <si>
    <t>7040143</t>
  </si>
  <si>
    <t>Lịch sử phát triển trái đất</t>
  </si>
  <si>
    <t>23K1A_7040143_2</t>
  </si>
  <si>
    <t>001_23K1A_7040143_2</t>
  </si>
  <si>
    <t>23K1A_7080712_7</t>
  </si>
  <si>
    <t>001_23K1A_7080712_7</t>
  </si>
  <si>
    <t>0801-07</t>
  </si>
  <si>
    <t>Đào Anh Thư</t>
  </si>
  <si>
    <t>002_23K1A_7080504_7</t>
  </si>
  <si>
    <t>004_23K1A_7080111_0804-05</t>
  </si>
  <si>
    <t>002_DCKTKD66_01B_02</t>
  </si>
  <si>
    <t>7090544</t>
  </si>
  <si>
    <t>Tiếng anh chuyên ngành</t>
  </si>
  <si>
    <t>23K1A_7090544_2</t>
  </si>
  <si>
    <t>001_23K1A_7090544_2</t>
  </si>
  <si>
    <t>0905-10</t>
  </si>
  <si>
    <t>Đoàn Công Luận</t>
  </si>
  <si>
    <t>004_23K1A_7020201_18</t>
  </si>
  <si>
    <t>002_23K1A_7020303_11</t>
  </si>
  <si>
    <t>7090517</t>
  </si>
  <si>
    <t>Kỹ thuật an toàn và môi trường cơ khí</t>
  </si>
  <si>
    <t>23K1A_7090517_2</t>
  </si>
  <si>
    <t>001_23K1A_7090517_2</t>
  </si>
  <si>
    <t>7090264</t>
  </si>
  <si>
    <t>Robot project 1</t>
  </si>
  <si>
    <t>23K1A_7090264_2</t>
  </si>
  <si>
    <t>001_23K1A_7090264_2</t>
  </si>
  <si>
    <t>0902-19</t>
  </si>
  <si>
    <t>Nguyễn Thế Lực</t>
  </si>
  <si>
    <t>23K1A_7110112_4</t>
  </si>
  <si>
    <t>001_23K1A_7110112_4</t>
  </si>
  <si>
    <t>002_23K1A_7080112_0804-08</t>
  </si>
  <si>
    <t>7080622</t>
  </si>
  <si>
    <t>Tối ưu hóa thuật toán</t>
  </si>
  <si>
    <t>23K1A_7080622_2</t>
  </si>
  <si>
    <t>001_23K1A_7080622_2</t>
  </si>
  <si>
    <t>0806-07</t>
  </si>
  <si>
    <t>Nguyễn Thế Bình</t>
  </si>
  <si>
    <t>23K1A_7010603_4</t>
  </si>
  <si>
    <t>001_23K1A_7010603_4</t>
  </si>
  <si>
    <t>0106-23</t>
  </si>
  <si>
    <t>Đặng Thanh Mai</t>
  </si>
  <si>
    <t>23K1A_7020303_13</t>
  </si>
  <si>
    <t>001_23K1A_7020303_13</t>
  </si>
  <si>
    <t>7040502</t>
  </si>
  <si>
    <t>Các thiết bị khảo sát trong địa chất công trình</t>
  </si>
  <si>
    <t>23K1A_7040502_2</t>
  </si>
  <si>
    <t>001_23K1A_7040502_2</t>
  </si>
  <si>
    <t>0405-24</t>
  </si>
  <si>
    <t>Nguyễn Văn Hùng</t>
  </si>
  <si>
    <t>7070330</t>
  </si>
  <si>
    <t>Quản trị thương hiệu</t>
  </si>
  <si>
    <t>DCKTTN65_A_01</t>
  </si>
  <si>
    <t>001_DCKTTN65_A_01</t>
  </si>
  <si>
    <t>23K1A_7070407_2</t>
  </si>
  <si>
    <t>001_23K1A_7070407_2</t>
  </si>
  <si>
    <t>004_23K1A_7080509_22</t>
  </si>
  <si>
    <t>23K1A_7070101_2</t>
  </si>
  <si>
    <t>001_23K1A_7070101_2</t>
  </si>
  <si>
    <t>003_23K1A_7080118_0803-02</t>
  </si>
  <si>
    <t>003_23K1A_7020202_25</t>
  </si>
  <si>
    <t>7040522</t>
  </si>
  <si>
    <t>Kỹ thuật gia cố cải tạo đất đá</t>
  </si>
  <si>
    <t>23K1A_7040522_2</t>
  </si>
  <si>
    <t>001_23K1A_7040522_2</t>
  </si>
  <si>
    <t>0405-21</t>
  </si>
  <si>
    <t>Bùi Văn Bình</t>
  </si>
  <si>
    <t>003_23K1A_7080713_12</t>
  </si>
  <si>
    <t>004_23K1A_7080713_12</t>
  </si>
  <si>
    <t>002_23K1A_7080509_22</t>
  </si>
  <si>
    <t>002_23K1A_7080118_0803-02</t>
  </si>
  <si>
    <t>23K1A_7070335_5</t>
  </si>
  <si>
    <t>001_23K1A_7070335_5</t>
  </si>
  <si>
    <t>7050209</t>
  </si>
  <si>
    <t>Thiên văn cầu và định vị thiên văn</t>
  </si>
  <si>
    <t>23K1A_7050209_2</t>
  </si>
  <si>
    <t>001_23K1A_7050209_2</t>
  </si>
  <si>
    <t>0502-14</t>
  </si>
  <si>
    <t>Nguyễn Gia Trọng</t>
  </si>
  <si>
    <t>7000001</t>
  </si>
  <si>
    <t>Cơ sở văn hóa Việt Nam</t>
  </si>
  <si>
    <t>23K1A_7000001_2</t>
  </si>
  <si>
    <t>002_23K1A_7000001_2</t>
  </si>
  <si>
    <t>0201-10</t>
  </si>
  <si>
    <t>Nguyễn Thi Phương</t>
  </si>
  <si>
    <t>004_23K1A_7070428_10</t>
  </si>
  <si>
    <t>002_23K1A_7020202_25</t>
  </si>
  <si>
    <t>005_23K1A_7080713_12</t>
  </si>
  <si>
    <t>7090540</t>
  </si>
  <si>
    <t>Thiết kế xưởng sản xuất ô tô</t>
  </si>
  <si>
    <t>23K1A_7090540_2</t>
  </si>
  <si>
    <t>001_23K1A_7090540_2</t>
  </si>
  <si>
    <t>0905-14</t>
  </si>
  <si>
    <t>Trần Viết Linh</t>
  </si>
  <si>
    <t>7040310</t>
  </si>
  <si>
    <t>Tinh thể khoáng vật</t>
  </si>
  <si>
    <t>23K1A_7040310_2</t>
  </si>
  <si>
    <t>001_23K1A_7040310_2</t>
  </si>
  <si>
    <t>0403-17</t>
  </si>
  <si>
    <t>Lê Thị Ngọc Tú</t>
  </si>
  <si>
    <t>001_23K1A_7080118_0803-02</t>
  </si>
  <si>
    <t>002_23K1A_7070407_2</t>
  </si>
  <si>
    <t>002_23K1A_7070428_10</t>
  </si>
  <si>
    <t>001_23K1A_7080712_4</t>
  </si>
  <si>
    <t>23K1A_7000003_4</t>
  </si>
  <si>
    <t>001_23K1A_7000003_4</t>
  </si>
  <si>
    <t>7070210</t>
  </si>
  <si>
    <t>Quản trị chất lượng</t>
  </si>
  <si>
    <t>23K1A_7070210_0703-09</t>
  </si>
  <si>
    <t>001_23K1A_7070210_0703-09</t>
  </si>
  <si>
    <t>002_23K1A_7020302_4</t>
  </si>
  <si>
    <t>003_23K1A_7070205_0702-07</t>
  </si>
  <si>
    <t>23K1A_7010119_5</t>
  </si>
  <si>
    <t>001_23K1A_7010119_5</t>
  </si>
  <si>
    <t>0101-24</t>
  </si>
  <si>
    <t>Lê Bích Phượng</t>
  </si>
  <si>
    <t>001_23K1A_7000001_2</t>
  </si>
  <si>
    <t>002_23K1A_7070428_12</t>
  </si>
  <si>
    <t>002_23K1A_7020303_13</t>
  </si>
  <si>
    <t>003_23K1A_7080504_7</t>
  </si>
  <si>
    <t>002_23K1A_7020303_14</t>
  </si>
  <si>
    <t>001_23K1A_7080111_0803-13</t>
  </si>
  <si>
    <t>002_23K1A_7070101_2</t>
  </si>
  <si>
    <t>7110303</t>
  </si>
  <si>
    <t>Công nghệ wetland</t>
  </si>
  <si>
    <t>23K1A_7110303_2</t>
  </si>
  <si>
    <t>001_23K1A_7110303_2</t>
  </si>
  <si>
    <t>003_23K1A_7000001_2</t>
  </si>
  <si>
    <t>7070324</t>
  </si>
  <si>
    <t>Quản trị nhân lực</t>
  </si>
  <si>
    <t>23K1A_7070335_6</t>
  </si>
  <si>
    <t>001_23K1A_7070335_6</t>
  </si>
  <si>
    <t>7050108</t>
  </si>
  <si>
    <t>Tin học ứng dụng trong trắc địa công trình</t>
  </si>
  <si>
    <t>23K1A_7050108_2</t>
  </si>
  <si>
    <t>001_23K1A_7050108_2</t>
  </si>
  <si>
    <t>0501-07</t>
  </si>
  <si>
    <t>Nguyễn Việt Hà</t>
  </si>
  <si>
    <t>HTT</t>
  </si>
  <si>
    <t>Mã BM</t>
  </si>
  <si>
    <t>Số CBCT</t>
  </si>
  <si>
    <t xml:space="preserve">       TRƯỜNG ĐẠI HỌC MỎ - ĐỊA CHẤT</t>
  </si>
  <si>
    <t xml:space="preserve">  PHÒNG ĐẢM BẢO CHẤT LƯỢNG GIÁO DỤC</t>
  </si>
  <si>
    <t>(Dữ liệu cập nhật ngày 7/9/2023)</t>
  </si>
  <si>
    <t>- Tổ chức thi theo Quy chế đào tạo và Quy trình khảo thí;</t>
  </si>
  <si>
    <t>- Sinh viên xem lịch thi và dùng MSSV kiểm tra lịch thi của mình trên website của Phòng Đảm bảo chất lượng giáo dục hoặc website của Phòng Đào tạo Đại học để dự thi đúng theo lịch thi;</t>
  </si>
  <si>
    <t>- Tổ chức làm phách; chấm thi tập trung và báo điểm theo Quy trình khảo thí.</t>
  </si>
  <si>
    <t>TL. Hiệu trưởng</t>
  </si>
  <si>
    <t>Trưởng phòng ĐBCL</t>
  </si>
  <si>
    <t>(đã ký)</t>
  </si>
  <si>
    <t>TS. Phạm Văn Tuấn</t>
  </si>
  <si>
    <t>Hà Nội, ngày 12/09/2023</t>
  </si>
  <si>
    <t>LỊCH THI KẾT THÚC HỌC PHẦN HỌC KỲ 1_ĐỢT 1 (23K1A)
NĂM HỌC 2023-2024</t>
  </si>
  <si>
    <r>
      <t>- Sinh viên mang theo thẻ sinh viên/CMND, có mặt tại phòng thi 15 phút trước giờ thi</t>
    </r>
    <r>
      <rPr>
        <sz val="10"/>
        <color indexed="8"/>
        <rFont val="Times New Roman"/>
        <family val="1"/>
      </rPr>
      <t>.</t>
    </r>
  </si>
  <si>
    <t>LỊCH THI KẾT THÚC HỌC PHẦN HỌC KỲ 1B KHÓA 64-67
NĂM HỌC 2023-2024</t>
  </si>
  <si>
    <t>(Dữ liệu cập nhật ngày 27/11/2023)</t>
  </si>
  <si>
    <t>MaMH</t>
  </si>
  <si>
    <t>TenMH</t>
  </si>
  <si>
    <t>NhomThi</t>
  </si>
  <si>
    <t>ToThi</t>
  </si>
  <si>
    <t>MaNV</t>
  </si>
  <si>
    <t>TenDayDuNV</t>
  </si>
  <si>
    <t>SoSV</t>
  </si>
  <si>
    <t>NgayThi</t>
  </si>
  <si>
    <t>TietThiBD</t>
  </si>
  <si>
    <t>SoTietThi</t>
  </si>
  <si>
    <t>MaPH</t>
  </si>
  <si>
    <t>7080115</t>
  </si>
  <si>
    <t>Phát triển ứng dụng cho thiết bị di động + BTL</t>
  </si>
  <si>
    <t>23K1B 67-64_7080115_3</t>
  </si>
  <si>
    <t>001_23K1B 67-64_7080115_3</t>
  </si>
  <si>
    <t>0801-01
0801-06</t>
  </si>
  <si>
    <t>Hoàng Anh Đức
Lê Văn Hưng</t>
  </si>
  <si>
    <t>7050405</t>
  </si>
  <si>
    <t>Phần mềm đồ hoạ trong trắc địa + BTL</t>
  </si>
  <si>
    <t>23K1B 67-64_7050405_2</t>
  </si>
  <si>
    <t>001_23K1B 67-64_7050405_2</t>
  </si>
  <si>
    <t>0504-07</t>
  </si>
  <si>
    <t>Dương Thành Trung</t>
  </si>
  <si>
    <t>23K1B 67-64_7080636_9</t>
  </si>
  <si>
    <t>001_23K1B 67-64_7080636_9</t>
  </si>
  <si>
    <t>0806-05
6604-09</t>
  </si>
  <si>
    <t>Nguyễn Quốc Dũng
Phạm Thị Nguyệt</t>
  </si>
  <si>
    <t>7010405</t>
  </si>
  <si>
    <t>Vẽ kỹ thuật và autocad + BTL</t>
  </si>
  <si>
    <t>23K1B 67-64_7010405_4</t>
  </si>
  <si>
    <t>001_23K1B 67-64_7010405_4</t>
  </si>
  <si>
    <t>0104-07
0104-08</t>
  </si>
  <si>
    <t>Đỗ Việt Anh
Phạm Thị Mai Anh</t>
  </si>
  <si>
    <t>7090546</t>
  </si>
  <si>
    <t>Tin học ứng dụng trong cơ khí</t>
  </si>
  <si>
    <t>23K1B 67-64_7090546_9</t>
  </si>
  <si>
    <t>001_23K1B 67-64_7090546_9</t>
  </si>
  <si>
    <t>23K1B 67-64_7080636_8</t>
  </si>
  <si>
    <t>001_23K1B 67-64_7080636_8</t>
  </si>
  <si>
    <t>0806-03
0806-05</t>
  </si>
  <si>
    <t>Nguyễn Thu Hằng
Phạm Thị Nguyệt</t>
  </si>
  <si>
    <t>7080302</t>
  </si>
  <si>
    <t>Cơ sở xử lý ảnh số</t>
  </si>
  <si>
    <t>23K1B 67-64_7080302_2</t>
  </si>
  <si>
    <t>001_23K1B 67-64_7080302_2</t>
  </si>
  <si>
    <t>DCCDKTD67_03</t>
  </si>
  <si>
    <t>001_DCCDKTD67_03</t>
  </si>
  <si>
    <t>0104-08</t>
  </si>
  <si>
    <t>Đỗ Việt Anh</t>
  </si>
  <si>
    <t>7090152</t>
  </si>
  <si>
    <t>Ứng dụng tin học trong điện công nghiệp</t>
  </si>
  <si>
    <t>23K1B 67-64_7090152_2</t>
  </si>
  <si>
    <t>001_23K1B 67-64_7090152_2</t>
  </si>
  <si>
    <t>0901-10</t>
  </si>
  <si>
    <t>Hồ Việt Bun</t>
  </si>
  <si>
    <t>23K1B 67-64_7090546_8</t>
  </si>
  <si>
    <t>001_23K1B 67-64_7090546_8</t>
  </si>
  <si>
    <t>0904-09
0905-08</t>
  </si>
  <si>
    <t>Nguyễn Văn Xô
Phạm Văn Tiến</t>
  </si>
  <si>
    <t>7080318</t>
  </si>
  <si>
    <t>Dữ liệu thông tin không gian</t>
  </si>
  <si>
    <t>23K1B 67-64_7080318_2</t>
  </si>
  <si>
    <t>001_23K1B 67-64_7080318_2</t>
  </si>
  <si>
    <t>7040142</t>
  </si>
  <si>
    <t>Địa mạo cảnh quan</t>
  </si>
  <si>
    <t>23K1B 67-64_7040142_4</t>
  </si>
  <si>
    <t>001_23K1B 67-64_7040142_4</t>
  </si>
  <si>
    <t>0401-09</t>
  </si>
  <si>
    <t>Nguyễn Quốc Hưng</t>
  </si>
  <si>
    <t>7040106</t>
  </si>
  <si>
    <t>Địa chất cơ sở</t>
  </si>
  <si>
    <t>23K1B 67-64_7040106_2</t>
  </si>
  <si>
    <t>001_23K1B 67-64_7040106_2</t>
  </si>
  <si>
    <t>7070423</t>
  </si>
  <si>
    <t>Kiểm toán căn bản</t>
  </si>
  <si>
    <t>23K1B 67-64_7070423_2</t>
  </si>
  <si>
    <t>001_23K1B 67-64_7070423_2</t>
  </si>
  <si>
    <t>23K1B 67-64_7070449_2</t>
  </si>
  <si>
    <t>001_23K1B 67-64_7070449_2</t>
  </si>
  <si>
    <t>7020105</t>
  </si>
  <si>
    <t>Triết học Mác - Lênin</t>
  </si>
  <si>
    <t>23K1B 67-64_7020105_9</t>
  </si>
  <si>
    <t>002_23K1B 67-64_7020105_9</t>
  </si>
  <si>
    <t>0201-09
0201-13</t>
  </si>
  <si>
    <t>Ngô Văn Hưởng
Trần Thị Lan Hương</t>
  </si>
  <si>
    <t>001_23K1B 67-64_7020105_9</t>
  </si>
  <si>
    <t>7040209</t>
  </si>
  <si>
    <t>Địa chất khoáng sản + TH</t>
  </si>
  <si>
    <t>23K1B 67-64_7040209_2</t>
  </si>
  <si>
    <t>001_23K1B 67-64_7040209_2</t>
  </si>
  <si>
    <t>0404-05</t>
  </si>
  <si>
    <t>Lê Thị Thu</t>
  </si>
  <si>
    <t>7050356</t>
  </si>
  <si>
    <t>Phân tích dữ liệu địa không gian</t>
  </si>
  <si>
    <t>23K1B 67-64_7050356_2</t>
  </si>
  <si>
    <t>001_23K1B 67-64_7050356_2</t>
  </si>
  <si>
    <t>0503-04</t>
  </si>
  <si>
    <t>Trần Vân Anh</t>
  </si>
  <si>
    <t>HNAD403</t>
  </si>
  <si>
    <t>7050301</t>
  </si>
  <si>
    <t>Cơ sở đo ảnh và viễn thám</t>
  </si>
  <si>
    <t>23K1B 67-64_7050301_2</t>
  </si>
  <si>
    <t>001_23K1B 67-64_7050301_2</t>
  </si>
  <si>
    <t>0503-17</t>
  </si>
  <si>
    <t>Lê Thanh Nghị</t>
  </si>
  <si>
    <t>23K1B 67-64_7020303_12</t>
  </si>
  <si>
    <t>001_23K1B 67-64_7020303_12</t>
  </si>
  <si>
    <t>HNAD402</t>
  </si>
  <si>
    <t>7010304</t>
  </si>
  <si>
    <t>Hóa học đại cương phần 1 + TN</t>
  </si>
  <si>
    <t>23K1B 67-64_7010304_21</t>
  </si>
  <si>
    <t>001_23K1B 67-64_7010304_21</t>
  </si>
  <si>
    <t>0103-06
0103-21</t>
  </si>
  <si>
    <t>Lê Thị Duyên
Lê Thị Vinh</t>
  </si>
  <si>
    <t>7030406</t>
  </si>
  <si>
    <t>Đập - nghiền - sàng - phân cấp</t>
  </si>
  <si>
    <t>DCMOTK67_01</t>
  </si>
  <si>
    <t>001_DCMOTK67_01</t>
  </si>
  <si>
    <t>0304-07</t>
  </si>
  <si>
    <t>Phạm Văn Luận</t>
  </si>
  <si>
    <t>TL</t>
  </si>
  <si>
    <t>7060322</t>
  </si>
  <si>
    <t>Hóa học và sản phẩm dầu mỏ</t>
  </si>
  <si>
    <t>23K1B 67-64_7060322_2</t>
  </si>
  <si>
    <t>001_23K1B 67-64_7060322_2</t>
  </si>
  <si>
    <t>0603-14</t>
  </si>
  <si>
    <t>Ngô Hà Sơn</t>
  </si>
  <si>
    <t>7110206</t>
  </si>
  <si>
    <t>Cơ sở Địa sinh thái - Địa môi trường</t>
  </si>
  <si>
    <t>23K1B 67-64_7110206_2</t>
  </si>
  <si>
    <t>001_23K1B 67-64_7110206_2</t>
  </si>
  <si>
    <t>7070417</t>
  </si>
  <si>
    <t>Kế toán tài chính 1</t>
  </si>
  <si>
    <t>23K1B 67-64_7070417_15</t>
  </si>
  <si>
    <t>003_23K1B 67-64_7070417_15</t>
  </si>
  <si>
    <t>0704-13
0704-19</t>
  </si>
  <si>
    <t>Nguyễn Thị Minh Thu
Phan Minh Quang</t>
  </si>
  <si>
    <t>002_23K1B 67-64_7070417_15</t>
  </si>
  <si>
    <t>004_23K1B 67-64_7070417_15</t>
  </si>
  <si>
    <t>HNAD503</t>
  </si>
  <si>
    <t>001_23K1B 67-64_7070417_15</t>
  </si>
  <si>
    <t>7060505</t>
  </si>
  <si>
    <t>Công trình đường ống và bể chứa</t>
  </si>
  <si>
    <t>23K1B 67-64_7060505_2</t>
  </si>
  <si>
    <t>001_23K1B 67-64_7060505_2</t>
  </si>
  <si>
    <t>0605-04</t>
  </si>
  <si>
    <t>Nguyễn Văn Thịnh</t>
  </si>
  <si>
    <t>23K1B 67-64_7060512_2</t>
  </si>
  <si>
    <t>001_23K1B 67-64_7060512_2</t>
  </si>
  <si>
    <t>7110208</t>
  </si>
  <si>
    <t>Đánh giá tác động môi trường và rủi ro</t>
  </si>
  <si>
    <t>______01</t>
  </si>
  <si>
    <t>001_______01</t>
  </si>
  <si>
    <t>7090143</t>
  </si>
  <si>
    <t>Thiết kế thiết bị điện</t>
  </si>
  <si>
    <t>23K1B 67-64_7090143_2</t>
  </si>
  <si>
    <t>001_23K1B 67-64_7090143_2</t>
  </si>
  <si>
    <t>0901-08</t>
  </si>
  <si>
    <t>Đỗ Như ý</t>
  </si>
  <si>
    <t>HNAD502</t>
  </si>
  <si>
    <t>23K1B 67-64_7090517_2</t>
  </si>
  <si>
    <t>001_23K1B 67-64_7090517_2</t>
  </si>
  <si>
    <t>0905-16</t>
  </si>
  <si>
    <t>Nguyễn Khắc Lĩnh</t>
  </si>
  <si>
    <t>23K1B 67-64_7110302_2</t>
  </si>
  <si>
    <t>001_23K1B 67-64_7110302_2</t>
  </si>
  <si>
    <t>7010114</t>
  </si>
  <si>
    <t>Toán cao cấp 1</t>
  </si>
  <si>
    <t>0101-26</t>
  </si>
  <si>
    <t>Nguyễn Thùy Linh</t>
  </si>
  <si>
    <t>7090426</t>
  </si>
  <si>
    <t>Lý thuyết cánh</t>
  </si>
  <si>
    <t>23K1B 67-64_7090426_2</t>
  </si>
  <si>
    <t>001_23K1B 67-64_7090426_2</t>
  </si>
  <si>
    <t>0904-19</t>
  </si>
  <si>
    <t>Đoàn Kim Bình</t>
  </si>
  <si>
    <t>7040108</t>
  </si>
  <si>
    <t>Địa chất Đại cương + TH</t>
  </si>
  <si>
    <t>23K1B 67-64_7040108_2</t>
  </si>
  <si>
    <t>001_23K1B 67-64_7040108_2</t>
  </si>
  <si>
    <t>0401-22</t>
  </si>
  <si>
    <t>Vũ Anh Đạo</t>
  </si>
  <si>
    <t>23K1B 67-64_7100253_2</t>
  </si>
  <si>
    <t>001_23K1B 67-64_7100253_2</t>
  </si>
  <si>
    <t>7070408</t>
  </si>
  <si>
    <t>Kế toán chi phí sản xuất</t>
  </si>
  <si>
    <t>23K1B 67-64_7070408_3</t>
  </si>
  <si>
    <t>001_23K1B 67-64_7070408_3</t>
  </si>
  <si>
    <t>002_23K1B 67-64_7070408_3</t>
  </si>
  <si>
    <t>003_23K1B 67-64_7070408_3</t>
  </si>
  <si>
    <t>004_23K1B 67-64_7070408_3</t>
  </si>
  <si>
    <t>7040241</t>
  </si>
  <si>
    <t>Toán ứng dụng trong nghiên cứu địa chất</t>
  </si>
  <si>
    <t>23K1B 67-64_7040241_2</t>
  </si>
  <si>
    <t>001_23K1B 67-64_7040241_2</t>
  </si>
  <si>
    <t>0402-08</t>
  </si>
  <si>
    <t>Khương Thế Hùng</t>
  </si>
  <si>
    <t>23K1B 67-64_7050616_2</t>
  </si>
  <si>
    <t>001_23K1B 67-64_7050616_2</t>
  </si>
  <si>
    <t>23K1B 67-64_7050601_2</t>
  </si>
  <si>
    <t>001_23K1B 67-64_7050601_2</t>
  </si>
  <si>
    <t>7030503</t>
  </si>
  <si>
    <t>Sức bền vật liệu + BTL</t>
  </si>
  <si>
    <t>23K1B 67-64_7030503_9</t>
  </si>
  <si>
    <t>002_23K1B 67-64_7030503_9</t>
  </si>
  <si>
    <t>0305-10</t>
  </si>
  <si>
    <t>Trần Mạnh Tiến</t>
  </si>
  <si>
    <t>001_23K1B 67-64_7030503_9</t>
  </si>
  <si>
    <t>003_23K1B 67-64_7030503_9</t>
  </si>
  <si>
    <t>7080732</t>
  </si>
  <si>
    <t>Truyền dữ liệu và mạng máy tính nâng cao +BTL</t>
  </si>
  <si>
    <t>23K1B 67-64_7080732_2</t>
  </si>
  <si>
    <t>001_23K1B 67-64_7080732_2</t>
  </si>
  <si>
    <t>23K1B 67-64_7070429_2</t>
  </si>
  <si>
    <t>002_23K1B 67-64_7070429_2</t>
  </si>
  <si>
    <t>001_23K1B 67-64_7070429_2</t>
  </si>
  <si>
    <t>7040123</t>
  </si>
  <si>
    <t>Tài nguyên Địa chất</t>
  </si>
  <si>
    <t>23K1B 67-64_7040123_2</t>
  </si>
  <si>
    <t>001_23K1B 67-64_7040123_2</t>
  </si>
  <si>
    <t>7030504</t>
  </si>
  <si>
    <t>23K1B 67-64_7030504_4</t>
  </si>
  <si>
    <t>001_23K1B 67-64_7030504_4</t>
  </si>
  <si>
    <t>0305-04
0305-07
0305-10</t>
  </si>
  <si>
    <t>Đỗ Ngọc Tú
Nguyễn Viết Thắng
Trần Mạnh Tiến</t>
  </si>
  <si>
    <t>7010108</t>
  </si>
  <si>
    <t>Logic đại cương</t>
  </si>
  <si>
    <t>23K1B 67-64_7010108_4</t>
  </si>
  <si>
    <t>001_23K1B 67-64_7010108_4</t>
  </si>
  <si>
    <t>0101-19</t>
  </si>
  <si>
    <t>Nguyễn Thu Hằng</t>
  </si>
  <si>
    <t>7080221</t>
  </si>
  <si>
    <t>Nhập môn Matlab</t>
  </si>
  <si>
    <t>23K1B 67-64_7080221_2</t>
  </si>
  <si>
    <t>001_23K1B 67-64_7080221_2</t>
  </si>
  <si>
    <t>0802-13</t>
  </si>
  <si>
    <t>Bùi Thị Vân Anh</t>
  </si>
  <si>
    <t>7100232</t>
  </si>
  <si>
    <t>Nền và móng công trình xây dựng</t>
  </si>
  <si>
    <t>23K1B 67-64_7100232_4</t>
  </si>
  <si>
    <t>001_23K1B 67-64_7100232_4</t>
  </si>
  <si>
    <t>0303-26</t>
  </si>
  <si>
    <t>Bùi Văn Đức</t>
  </si>
  <si>
    <t>7080730</t>
  </si>
  <si>
    <t>Lập trình mạng +BTL</t>
  </si>
  <si>
    <t>23K1B 67-64_7080730_2</t>
  </si>
  <si>
    <t>001_23K1B 67-64_7080730_2</t>
  </si>
  <si>
    <t>0803-04</t>
  </si>
  <si>
    <t>Nguyễn Tuấn Anh</t>
  </si>
  <si>
    <t>7040110</t>
  </si>
  <si>
    <t>Địa chất du lịch</t>
  </si>
  <si>
    <t>23K1B 67-64_7040110_2</t>
  </si>
  <si>
    <t>001_23K1B 67-64_7040110_2</t>
  </si>
  <si>
    <t>0401-24</t>
  </si>
  <si>
    <t>Phan Văn Bình</t>
  </si>
  <si>
    <t>7070242</t>
  </si>
  <si>
    <t>Quản trị tài chính</t>
  </si>
  <si>
    <t>23K1B 67-64_7070242_3</t>
  </si>
  <si>
    <t>001_23K1B 67-64_7070242_3</t>
  </si>
  <si>
    <t>0702-12</t>
  </si>
  <si>
    <t>Lê Đình Chiều</t>
  </si>
  <si>
    <t>23K1B 67-64_7060202_2</t>
  </si>
  <si>
    <t>001_23K1B 67-64_7060202_2</t>
  </si>
  <si>
    <t>0602-08</t>
  </si>
  <si>
    <t>Lê Ngọc ánh</t>
  </si>
  <si>
    <t>7070344</t>
  </si>
  <si>
    <t>Quản trị  bán hàng</t>
  </si>
  <si>
    <t>23K1B 67-64_7070344_9</t>
  </si>
  <si>
    <t>001_23K1B 67-64_7070344_9</t>
  </si>
  <si>
    <t>23K1B 67-64_7100611_2</t>
  </si>
  <si>
    <t>001_23K1B 67-64_7100611_2</t>
  </si>
  <si>
    <t>7040501</t>
  </si>
  <si>
    <t>Các PP nghiên cứu và khảo sát địa chất công trình</t>
  </si>
  <si>
    <t>23K1B 67-64_7040501_2</t>
  </si>
  <si>
    <t>001_23K1B 67-64_7040501_2</t>
  </si>
  <si>
    <t>0405-20</t>
  </si>
  <si>
    <t>Dương Văn Bình</t>
  </si>
  <si>
    <t>23K1B 67-64_7070425_3</t>
  </si>
  <si>
    <t>003_23K1B 67-64_7070425_3</t>
  </si>
  <si>
    <t>005_23K1B 67-64_7070425_3</t>
  </si>
  <si>
    <t>004_23K1B 67-64_7070425_3</t>
  </si>
  <si>
    <t>002_23K1B 67-64_7070425_3</t>
  </si>
  <si>
    <t>001_23K1B 67-64_7070425_3</t>
  </si>
  <si>
    <t>7090104</t>
  </si>
  <si>
    <t>23K1B 67-64_7090104_2</t>
  </si>
  <si>
    <t>001_23K1B 67-64_7090104_2</t>
  </si>
  <si>
    <t>7040131</t>
  </si>
  <si>
    <t>Ứng dụng địa chất cấu tạo trong nghiên cứu tai biến địa chất</t>
  </si>
  <si>
    <t>23K1B 67-64_7040131_2</t>
  </si>
  <si>
    <t>001_23K1B 67-64_7040131_2</t>
  </si>
  <si>
    <t>0401-26</t>
  </si>
  <si>
    <t>Bùi Vinh Hậu</t>
  </si>
  <si>
    <t>7050732</t>
  </si>
  <si>
    <t>Địa lý đô thị</t>
  </si>
  <si>
    <t>23K1B 67-64_7050732_2</t>
  </si>
  <si>
    <t>001_23K1B 67-64_7050732_2</t>
  </si>
  <si>
    <t>0507-08</t>
  </si>
  <si>
    <t>Trần Thị Tuyết Vinh</t>
  </si>
  <si>
    <t>7090579</t>
  </si>
  <si>
    <t>Kỹ thuật cơ khí 2</t>
  </si>
  <si>
    <t>23K1B 67-64_7090579_4</t>
  </si>
  <si>
    <t>002_23K1B 67-64_7090579_4</t>
  </si>
  <si>
    <t>0904-09
0905-16</t>
  </si>
  <si>
    <t>Nguyễn Khắc Lĩnh
Nguyễn Văn Xô</t>
  </si>
  <si>
    <t>001_23K1B 67-64_7090579_4</t>
  </si>
  <si>
    <t>7010321</t>
  </si>
  <si>
    <t>Hóa lý</t>
  </si>
  <si>
    <t>DCCBHD67_01</t>
  </si>
  <si>
    <t>001_DCCBHD67_01</t>
  </si>
  <si>
    <t>0103-24</t>
  </si>
  <si>
    <t>Vũ Thị Minh Hồng</t>
  </si>
  <si>
    <t>7090548</t>
  </si>
  <si>
    <t>Tổ chức và quản lý vận tải ô tô</t>
  </si>
  <si>
    <t>23K1B 67-64_7090548_2</t>
  </si>
  <si>
    <t>001_23K1B 67-64_7090548_2</t>
  </si>
  <si>
    <t>0905-12</t>
  </si>
  <si>
    <t>Đặng Vũ Đinh</t>
  </si>
  <si>
    <t>7040170</t>
  </si>
  <si>
    <t>Quản lý phát triển bền vững du lịch địa chất</t>
  </si>
  <si>
    <t>23K1B 67-64_7040170_2</t>
  </si>
  <si>
    <t>001_23K1B 67-64_7040170_2</t>
  </si>
  <si>
    <t>0401-02</t>
  </si>
  <si>
    <t>Ngô Thị Kim Chi</t>
  </si>
  <si>
    <t>23K1B 67-64_7110110_2</t>
  </si>
  <si>
    <t>001_23K1B 67-64_7110110_2</t>
  </si>
  <si>
    <t>7030421</t>
  </si>
  <si>
    <t>Nhập môn kỹ thuật tuyển khoáng</t>
  </si>
  <si>
    <t>0304-12</t>
  </si>
  <si>
    <t>Phạm Thanh Hải</t>
  </si>
  <si>
    <t>7040230</t>
  </si>
  <si>
    <t>Nhập môn ngành kỹ thuật địa chất</t>
  </si>
  <si>
    <t>23K1B 67-64_7040230_2</t>
  </si>
  <si>
    <t>001_23K1B 67-64_7040230_2</t>
  </si>
  <si>
    <t>0407-03</t>
  </si>
  <si>
    <t>Nguyễn Thị Thanh Thảo</t>
  </si>
  <si>
    <t>7110115</t>
  </si>
  <si>
    <t>Phương pháp lấy và phân tích mẫu môi trường</t>
  </si>
  <si>
    <t>23K1B 67-64_7110115_2</t>
  </si>
  <si>
    <t>001_23K1B 67-64_7110115_2</t>
  </si>
  <si>
    <t>0103-02</t>
  </si>
  <si>
    <t>Hoàng Thị Chung</t>
  </si>
  <si>
    <t>7040146</t>
  </si>
  <si>
    <t>Di sản Địa chất và công viên địa chất</t>
  </si>
  <si>
    <t>23K1B 67-64_7040146_2</t>
  </si>
  <si>
    <t>001_23K1B 67-64_7040146_2</t>
  </si>
  <si>
    <t>7090226</t>
  </si>
  <si>
    <t>Thiết bị và hệ thống tự động</t>
  </si>
  <si>
    <t>23K1B 67-64_7090226_6</t>
  </si>
  <si>
    <t>002_23K1B 67-64_7090226_6</t>
  </si>
  <si>
    <t>003_23K1B 67-64_7090226_6</t>
  </si>
  <si>
    <t>004_23K1B 67-64_7090226_6</t>
  </si>
  <si>
    <t>001_23K1B 67-64_7090226_6</t>
  </si>
  <si>
    <t>TCMOKT67HN_2_04</t>
  </si>
  <si>
    <t>001_TCMOKT67HN_2_04</t>
  </si>
  <si>
    <t>0105-03</t>
  </si>
  <si>
    <t>Trần Thị Trâm</t>
  </si>
  <si>
    <t>23K1B 67-64_7060503_2</t>
  </si>
  <si>
    <t>001_23K1B 67-64_7060503_2</t>
  </si>
  <si>
    <t>7110213</t>
  </si>
  <si>
    <t>Giảm thiểu, tái sử dụng và tái chế chất thải</t>
  </si>
  <si>
    <t>7090531</t>
  </si>
  <si>
    <t>Nhập môn Kỹ thuật</t>
  </si>
  <si>
    <t>23K1B 67-64_7090531_2</t>
  </si>
  <si>
    <t>001_23K1B 67-64_7090531_2</t>
  </si>
  <si>
    <t>0904-09</t>
  </si>
  <si>
    <t>Nguyễn Văn Xô</t>
  </si>
  <si>
    <t>7090310</t>
  </si>
  <si>
    <t>Hệ thống viễn thông</t>
  </si>
  <si>
    <t>23K1B 67-64_7090310_2</t>
  </si>
  <si>
    <t>001_23K1B 67-64_7090310_2</t>
  </si>
  <si>
    <t>0903-17</t>
  </si>
  <si>
    <t>Tống Ngọc Anh</t>
  </si>
  <si>
    <t>7050434</t>
  </si>
  <si>
    <t>Phân tích thống kê trong Quản lý đô thị và BĐS</t>
  </si>
  <si>
    <t>23K1B 67-64_7050434_2</t>
  </si>
  <si>
    <t>001_23K1B 67-64_7050434_2</t>
  </si>
  <si>
    <t>0504-10</t>
  </si>
  <si>
    <t>Lưu Anh Tuấn</t>
  </si>
  <si>
    <t>7100228</t>
  </si>
  <si>
    <t>Kỹ thuật thi công 1</t>
  </si>
  <si>
    <t>23K1B 67-64_7100228_2</t>
  </si>
  <si>
    <t>001_23K1B 67-64_7100228_2</t>
  </si>
  <si>
    <t>1002-07</t>
  </si>
  <si>
    <t>Đặng Văn Phi</t>
  </si>
  <si>
    <t>7090206</t>
  </si>
  <si>
    <t>Điều khiển hệ thống truyền động thủy lực khí nén</t>
  </si>
  <si>
    <t>23K1B 67-64_7090206_2</t>
  </si>
  <si>
    <t>001_23K1B 67-64_7090206_2</t>
  </si>
  <si>
    <t>0902-12</t>
  </si>
  <si>
    <t>Uông Quang Tuyến</t>
  </si>
  <si>
    <t>7010506</t>
  </si>
  <si>
    <t>Cơ lý thuyết 2</t>
  </si>
  <si>
    <t>23K1B 67-64_7010506_3</t>
  </si>
  <si>
    <t>001_23K1B 67-64_7010506_3</t>
  </si>
  <si>
    <t>0105-03
0105-10</t>
  </si>
  <si>
    <t>Đinh Công Đạt
Trần Thị Trâm</t>
  </si>
  <si>
    <t>23K1B 67-64_7070412_3</t>
  </si>
  <si>
    <t>001_23K1B 67-64_7070412_3</t>
  </si>
  <si>
    <t>7030213</t>
  </si>
  <si>
    <t>Mở vỉa và khai thác than hầm lò</t>
  </si>
  <si>
    <t>DCMOKT66_01</t>
  </si>
  <si>
    <t>001_DCMOKT66_01</t>
  </si>
  <si>
    <t>0302-14</t>
  </si>
  <si>
    <t>Nguyễn Phi Hùng</t>
  </si>
  <si>
    <t>7040904</t>
  </si>
  <si>
    <t>Tiến hóa đới bờ</t>
  </si>
  <si>
    <t>23K1B 67-64_7040904_2</t>
  </si>
  <si>
    <t>001_23K1B 67-64_7040904_2</t>
  </si>
  <si>
    <t>7090209</t>
  </si>
  <si>
    <t>Đo lường công nghiệp</t>
  </si>
  <si>
    <t>23K1B 67-64_7090209_2</t>
  </si>
  <si>
    <t>001_23K1B 67-64_7090209_2</t>
  </si>
  <si>
    <t>0902-07</t>
  </si>
  <si>
    <t>Đặng Văn Chí</t>
  </si>
  <si>
    <t>7040514</t>
  </si>
  <si>
    <t>Địa chất công trình Việt Nam</t>
  </si>
  <si>
    <t>23K1B 67-64_7040514_2</t>
  </si>
  <si>
    <t>001_23K1B 67-64_7040514_2</t>
  </si>
  <si>
    <t>23K1B 67-64_7030503_10</t>
  </si>
  <si>
    <t>001_23K1B 67-64_7030503_10</t>
  </si>
  <si>
    <t>0305-04
0305-10</t>
  </si>
  <si>
    <t>Nguyễn Viết Thắng
Trần Mạnh Tiến</t>
  </si>
  <si>
    <t>7060348</t>
  </si>
  <si>
    <t>Truyền nhiệt</t>
  </si>
  <si>
    <t>23K1B 67-64_7060348_2</t>
  </si>
  <si>
    <t>001_23K1B 67-64_7060348_2</t>
  </si>
  <si>
    <t>7040301</t>
  </si>
  <si>
    <t>Điạ hóa</t>
  </si>
  <si>
    <t>23K1B 67-64_7040301_2</t>
  </si>
  <si>
    <t>001_23K1B 67-64_7040301_2</t>
  </si>
  <si>
    <t>0403-16</t>
  </si>
  <si>
    <t>Đặng Thị Vinh</t>
  </si>
  <si>
    <t>7060323</t>
  </si>
  <si>
    <t>Hóa Hữu cơ 1</t>
  </si>
  <si>
    <t>23K1B 67-64_7060323_2</t>
  </si>
  <si>
    <t>001_23K1B 67-64_7060323_2</t>
  </si>
  <si>
    <t>0603-06</t>
  </si>
  <si>
    <t>Tống Thị Thanh Hương</t>
  </si>
  <si>
    <t>7110216</t>
  </si>
  <si>
    <t>Kiểm toán chất thải</t>
  </si>
  <si>
    <t>0408-07</t>
  </si>
  <si>
    <t>Nguyễn Mai Hoa</t>
  </si>
  <si>
    <t>7040121</t>
  </si>
  <si>
    <t>Nhập môn Ngành Địa chất học</t>
  </si>
  <si>
    <t>23K1B 67-64_7040121_2</t>
  </si>
  <si>
    <t>001_23K1B 67-64_7040121_2</t>
  </si>
  <si>
    <t>0401-06</t>
  </si>
  <si>
    <t>Trần Thanh Hải</t>
  </si>
  <si>
    <t>7090431</t>
  </si>
  <si>
    <t>Nguyên lý máy + BTL</t>
  </si>
  <si>
    <t>23K1B 67-64_7090431_3</t>
  </si>
  <si>
    <t>001_23K1B 67-64_7090431_3</t>
  </si>
  <si>
    <t>0305-02
0904-12</t>
  </si>
  <si>
    <t>Bùi Minh Hoàng
Phạm Tuấn Long</t>
  </si>
  <si>
    <t>7010111</t>
  </si>
  <si>
    <t>Phương pháp tính</t>
  </si>
  <si>
    <t>23K1B 67-64_7010111_4</t>
  </si>
  <si>
    <t>003_23K1B 67-64_7010111_4</t>
  </si>
  <si>
    <t>0101-10</t>
  </si>
  <si>
    <t>Đào Xuân Hưng</t>
  </si>
  <si>
    <t>002_23K1B 67-64_7010111_4</t>
  </si>
  <si>
    <t>001_23K1B 67-64_7010111_4</t>
  </si>
  <si>
    <t>004_23K1B 67-64_7010111_4</t>
  </si>
  <si>
    <t>7090122</t>
  </si>
  <si>
    <t>Kỹ thuật chiếu sáng</t>
  </si>
  <si>
    <t>23K1B 67-64_7090122_4</t>
  </si>
  <si>
    <t>002_23K1B 67-64_7090122_4</t>
  </si>
  <si>
    <t>001_23K1B 67-64_7090122_4</t>
  </si>
  <si>
    <t>7030501</t>
  </si>
  <si>
    <t>Cơ học kết cấu + BTL</t>
  </si>
  <si>
    <t>23K1B 67-64_7030501_5</t>
  </si>
  <si>
    <t>001_23K1B 67-64_7030501_5</t>
  </si>
  <si>
    <t>0305-07</t>
  </si>
  <si>
    <t>Đỗ Ngọc Tú</t>
  </si>
  <si>
    <t>002_23K1B 67-64_7030501_5</t>
  </si>
  <si>
    <t>7030111</t>
  </si>
  <si>
    <t>Kỹ thuật môi trường mỏ lộ thiên</t>
  </si>
  <si>
    <t>DCMOKT65_01</t>
  </si>
  <si>
    <t>001_DCMOKT65_01</t>
  </si>
  <si>
    <t>0301-19</t>
  </si>
  <si>
    <t>Đỗ Ngọc Hoàn</t>
  </si>
  <si>
    <t>7090529</t>
  </si>
  <si>
    <t>Năng lượng mới trên ô tô</t>
  </si>
  <si>
    <t>23K1B 67-64_7090529_2</t>
  </si>
  <si>
    <t>001_23K1B 67-64_7090529_2</t>
  </si>
  <si>
    <t>7090526</t>
  </si>
  <si>
    <t>Máy và thiết bị công nghiệp</t>
  </si>
  <si>
    <t>23K1B 67-64_7090526_3</t>
  </si>
  <si>
    <t>001_23K1B 67-64_7090526_3</t>
  </si>
  <si>
    <t>7060343</t>
  </si>
  <si>
    <t>Tiếng Anh trong Kỹ thuật hóa học</t>
  </si>
  <si>
    <t>23K1B 67-64_7060343_2</t>
  </si>
  <si>
    <t>001_23K1B 67-64_7060343_2</t>
  </si>
  <si>
    <t>0603-11</t>
  </si>
  <si>
    <t>Công Ngọc Thắng</t>
  </si>
  <si>
    <t>7040532</t>
  </si>
  <si>
    <t>Vật liệu xây dựng +TN</t>
  </si>
  <si>
    <t>23K1B 67-64_7040532_2</t>
  </si>
  <si>
    <t>001_23K1B 67-64_7040532_2</t>
  </si>
  <si>
    <t>7030209</t>
  </si>
  <si>
    <t>Điều khiển áp lực mỏ</t>
  </si>
  <si>
    <t>0302-11</t>
  </si>
  <si>
    <t>Vũ Trung Tiến</t>
  </si>
  <si>
    <t>7040166</t>
  </si>
  <si>
    <t>Văn hóa du lịch</t>
  </si>
  <si>
    <t>23K1B 67-64_7040166_4</t>
  </si>
  <si>
    <t>001_23K1B 67-64_7040166_4</t>
  </si>
  <si>
    <t>0201-14</t>
  </si>
  <si>
    <t>Đào Thị Tuyết</t>
  </si>
  <si>
    <t>23K1B 67-64_7110112_2</t>
  </si>
  <si>
    <t>001_23K1B 67-64_7110112_2</t>
  </si>
  <si>
    <t>002_23K1B 67-64_7110112_2</t>
  </si>
  <si>
    <t>7030404</t>
  </si>
  <si>
    <t>Cở sở luyện kim</t>
  </si>
  <si>
    <t>0304-09</t>
  </si>
  <si>
    <t>Trần Trung Tới</t>
  </si>
  <si>
    <t>7110103</t>
  </si>
  <si>
    <t>Đánh giá môi trường chiến lược</t>
  </si>
  <si>
    <t>23K1B 67-64_7110103_2</t>
  </si>
  <si>
    <t>001_23K1B 67-64_7110103_2</t>
  </si>
  <si>
    <t>7050109</t>
  </si>
  <si>
    <t>Trắc địa công trình + BTL</t>
  </si>
  <si>
    <t>23K1B 67-64_7050109_7</t>
  </si>
  <si>
    <t>001_23K1B 67-64_7050109_7</t>
  </si>
  <si>
    <t>0501-09
0501-11
0501-12
0501-15</t>
  </si>
  <si>
    <t>Nguyễn Hà
Phạm Quốc Khánh
Phạm Trung Dũng
Trần Thùy Linh</t>
  </si>
  <si>
    <t>002_23K1B 67-64_7050109_7</t>
  </si>
  <si>
    <t>23K1B 67-64_7070438_8</t>
  </si>
  <si>
    <t>001_23K1B 67-64_7070438_8</t>
  </si>
  <si>
    <t>002_23K1B 67-64_7070438_8</t>
  </si>
  <si>
    <t>003_23K1B 67-64_7070438_8</t>
  </si>
  <si>
    <t>004_23K1B 67-64_7070438_8</t>
  </si>
  <si>
    <t>7080633</t>
  </si>
  <si>
    <t>23K1B 67-64_7080633_3</t>
  </si>
  <si>
    <t>001_23K1B 67-64_7080633_3</t>
  </si>
  <si>
    <t>0806-03</t>
  </si>
  <si>
    <t>7080616</t>
  </si>
  <si>
    <t>Thuật toán hóa các bài toán kinh tế</t>
  </si>
  <si>
    <t>23K1B 67-64_7080616_3</t>
  </si>
  <si>
    <t>001_23K1B 67-64_7080616_3</t>
  </si>
  <si>
    <t>0806-01
0806-07</t>
  </si>
  <si>
    <t>Lê Thanh Huệ
Nguyễn Thế Bình</t>
  </si>
  <si>
    <t>23K1B 67-64_7070335_2</t>
  </si>
  <si>
    <t>001_23K1B 67-64_7070335_2</t>
  </si>
  <si>
    <t>002_23K1B 67-64_7070335_2</t>
  </si>
  <si>
    <t>7050101</t>
  </si>
  <si>
    <t>Cơ sở Trắc địa công trình</t>
  </si>
  <si>
    <t>23K1B 67-64_7050101_2</t>
  </si>
  <si>
    <t>001_23K1B 67-64_7050101_2</t>
  </si>
  <si>
    <t>0501-10</t>
  </si>
  <si>
    <t>Lê Đức Tình</t>
  </si>
  <si>
    <t>7010403</t>
  </si>
  <si>
    <t>Hình họa và vẽ kỹ thuật + BTL</t>
  </si>
  <si>
    <t>23K1B 67-64_7010403_8</t>
  </si>
  <si>
    <t>001_23K1B 67-64_7010403_8</t>
  </si>
  <si>
    <t>0104-04
0104-06</t>
  </si>
  <si>
    <t>Hoàng Văn Tài
Lê Thị Thanh Hằng</t>
  </si>
  <si>
    <t>7040536</t>
  </si>
  <si>
    <t>Cơ học đất +BTL</t>
  </si>
  <si>
    <t>23K1B 67-64_7040536_2</t>
  </si>
  <si>
    <t>001_23K1B 67-64_7040536_2</t>
  </si>
  <si>
    <t>0405-11</t>
  </si>
  <si>
    <t>Nguyễn Văn Phóng</t>
  </si>
  <si>
    <t>7010122</t>
  </si>
  <si>
    <t>Phương pháp tính &amp; Xác suất thống kê</t>
  </si>
  <si>
    <t>DCCDROBOT67_01</t>
  </si>
  <si>
    <t>001_DCCDROBOT67_01</t>
  </si>
  <si>
    <t>0101-09</t>
  </si>
  <si>
    <t>Nguyễn Thị Hằng</t>
  </si>
  <si>
    <t>7010302</t>
  </si>
  <si>
    <t>Cân bằng pha và hóa keo + TN</t>
  </si>
  <si>
    <t>DCDCDH67_01</t>
  </si>
  <si>
    <t>001_DCDCDH67_01</t>
  </si>
  <si>
    <t>0103-05</t>
  </si>
  <si>
    <t>Phạm Tiến Dũng</t>
  </si>
  <si>
    <t>7100321</t>
  </si>
  <si>
    <t>Thiết kế công trình cầu</t>
  </si>
  <si>
    <t>23K1B 67-64_7100321_2</t>
  </si>
  <si>
    <t>001_23K1B 67-64_7100321_2</t>
  </si>
  <si>
    <t>1003-02</t>
  </si>
  <si>
    <t>Nguyễn Trọng Dũng</t>
  </si>
  <si>
    <t>23K1B 67-64_7010403_9</t>
  </si>
  <si>
    <t>001_23K1B 67-64_7010403_9</t>
  </si>
  <si>
    <t>0104-04</t>
  </si>
  <si>
    <t>Lê Thị Thanh Hằng</t>
  </si>
  <si>
    <t>7010502</t>
  </si>
  <si>
    <t>Cơ học kỹ thuật</t>
  </si>
  <si>
    <t>DCDKDK67_01</t>
  </si>
  <si>
    <t>001_DCDKDK67_01</t>
  </si>
  <si>
    <t>0105-09</t>
  </si>
  <si>
    <t>Phạm Ngọc Chung</t>
  </si>
  <si>
    <t>7090375</t>
  </si>
  <si>
    <t>Kỹ thuật điện tử tương tự</t>
  </si>
  <si>
    <t>23K1B 67-64_7090375_2</t>
  </si>
  <si>
    <t>001_23K1B 67-64_7090375_2</t>
  </si>
  <si>
    <t>0903-06</t>
  </si>
  <si>
    <t>Kim Ngọc Linh</t>
  </si>
  <si>
    <t>7060518</t>
  </si>
  <si>
    <t>Thiết bị khoan thăm dò khảo sát</t>
  </si>
  <si>
    <t>23K1B 67-64_7060518_2</t>
  </si>
  <si>
    <t>001_23K1B 67-64_7060518_2</t>
  </si>
  <si>
    <t>7040104</t>
  </si>
  <si>
    <t>Địa chất cấu tạo và đo vẽ bản đồ địa chất</t>
  </si>
  <si>
    <t>23K1B 67-64_7040104_2</t>
  </si>
  <si>
    <t>001_23K1B 67-64_7040104_2</t>
  </si>
  <si>
    <t>23K1B 67-64_7070343_4</t>
  </si>
  <si>
    <t>001_23K1B 67-64_7070343_4</t>
  </si>
  <si>
    <t>002_23K1B 67-64_7070343_4</t>
  </si>
  <si>
    <t>7090524</t>
  </si>
  <si>
    <t>Máy thủy khí</t>
  </si>
  <si>
    <t>23K1B 67-64_7090524_2</t>
  </si>
  <si>
    <t>001_23K1B 67-64_7090524_2</t>
  </si>
  <si>
    <t>7010305</t>
  </si>
  <si>
    <t>Hóa học môi trường 1</t>
  </si>
  <si>
    <t>23K1B 67-64_7000003_7</t>
  </si>
  <si>
    <t>001_23K1B 67-64_7000003_7</t>
  </si>
  <si>
    <t>0203-02
0203-06</t>
  </si>
  <si>
    <t>Đặng Thị Thanh Trâm
Nguyễn Tuấn Vương</t>
  </si>
  <si>
    <t>7040513</t>
  </si>
  <si>
    <t>Địa chất công trình chuyên môn</t>
  </si>
  <si>
    <t>23K1B 67-64_7040513_2</t>
  </si>
  <si>
    <t>001_23K1B 67-64_7040513_2</t>
  </si>
  <si>
    <t>0405-10</t>
  </si>
  <si>
    <t>Bùi Trường Sơn</t>
  </si>
  <si>
    <t>7080731</t>
  </si>
  <si>
    <t>Thiết kế mạng +BTL</t>
  </si>
  <si>
    <t>23K1B 67-64_7080731_2</t>
  </si>
  <si>
    <t>001_23K1B 67-64_7080731_2</t>
  </si>
  <si>
    <t>7010104</t>
  </si>
  <si>
    <t>Giải tích 2</t>
  </si>
  <si>
    <t>23K1B 67-64_7010104_7</t>
  </si>
  <si>
    <t>001_23K1B 67-64_7010104_7</t>
  </si>
  <si>
    <t>0101-20
0101-25</t>
  </si>
  <si>
    <t>Hoàng Ngự Huấn
Lê Hương Giang</t>
  </si>
  <si>
    <t>23K1B 67-64_7070438_9</t>
  </si>
  <si>
    <t>004_23K1B 67-64_7070438_9</t>
  </si>
  <si>
    <t>003_23K1B 67-64_7070438_9</t>
  </si>
  <si>
    <t>001_23K1B 67-64_7070438_9</t>
  </si>
  <si>
    <t>002_23K1B 67-64_7070438_9</t>
  </si>
  <si>
    <t>7050214</t>
  </si>
  <si>
    <t>Trắc địa cao cấp + BTL</t>
  </si>
  <si>
    <t>23K1B 67-64_7050214_2</t>
  </si>
  <si>
    <t>001_23K1B 67-64_7050214_2</t>
  </si>
  <si>
    <t>0502-11</t>
  </si>
  <si>
    <t>Lê Thị Thanh Tâm</t>
  </si>
  <si>
    <t>7070317</t>
  </si>
  <si>
    <t>Phân tích kinh tế hoạt động kinh doanh</t>
  </si>
  <si>
    <t>23K1B 67-64_7070317_10</t>
  </si>
  <si>
    <t>002_23K1B 67-64_7070317_10</t>
  </si>
  <si>
    <t>0702-11
0703-07</t>
  </si>
  <si>
    <t>Lê Minh Thống
Nguyễn Thị Hường</t>
  </si>
  <si>
    <t>001_23K1B 67-64_7070317_10</t>
  </si>
  <si>
    <t>23K1B 67-64_7050607_2</t>
  </si>
  <si>
    <t>001_23K1B 67-64_7050607_2</t>
  </si>
  <si>
    <t>23K1B 67-64_7070220_3</t>
  </si>
  <si>
    <t>001_23K1B 67-64_7070220_3</t>
  </si>
  <si>
    <t>23K1B 67-64_7070205_6</t>
  </si>
  <si>
    <t>001_23K1B 67-64_7070205_6</t>
  </si>
  <si>
    <t>0702-09
0702-10</t>
  </si>
  <si>
    <t>Nguyễn Đức Thắng
Phan Thị Thùy Linh</t>
  </si>
  <si>
    <t>7090236</t>
  </si>
  <si>
    <t>Tự động hóa quá trình sản xuất công nghiệp</t>
  </si>
  <si>
    <t>23K1B 67-64_7090236_4</t>
  </si>
  <si>
    <t>001_23K1B 67-64_7090236_4</t>
  </si>
  <si>
    <t>7070354</t>
  </si>
  <si>
    <t>Marketing du lịch</t>
  </si>
  <si>
    <t>23K1B 67-64_7070354_3</t>
  </si>
  <si>
    <t>001_23K1B 67-64_7070354_3</t>
  </si>
  <si>
    <t>7070338</t>
  </si>
  <si>
    <t>Nghiên cứu Marketing</t>
  </si>
  <si>
    <t>23K1B 67-64_7070338_7</t>
  </si>
  <si>
    <t>001_23K1B 67-64_7070338_7</t>
  </si>
  <si>
    <t>7070102</t>
  </si>
  <si>
    <t>Kinh tế lượng</t>
  </si>
  <si>
    <t>DCKTKD67A2_05</t>
  </si>
  <si>
    <t>001_DCKTKD67A2_05</t>
  </si>
  <si>
    <t>0701-10</t>
  </si>
  <si>
    <t>Nguyễn Thanh Thảo</t>
  </si>
  <si>
    <t>DCKTKT67A2_13</t>
  </si>
  <si>
    <t>001_DCKTKT67A2_13</t>
  </si>
  <si>
    <t>0701-03</t>
  </si>
  <si>
    <t>Nguyễn Thị Hồng Loan</t>
  </si>
  <si>
    <t>7050618</t>
  </si>
  <si>
    <t>Hệ thống thông tin đất đai 1</t>
  </si>
  <si>
    <t>23K1B 67-64_7050618_4</t>
  </si>
  <si>
    <t>001_23K1B 67-64_7050618_4</t>
  </si>
  <si>
    <t>0506-03</t>
  </si>
  <si>
    <t>Trần Thùy Dương</t>
  </si>
  <si>
    <t>7080637</t>
  </si>
  <si>
    <t>Quản trị các nguồn lực thông tin</t>
  </si>
  <si>
    <t>23K1B 67-64_7080637_3</t>
  </si>
  <si>
    <t>001_23K1B 67-64_7080637_3</t>
  </si>
  <si>
    <t>7090402</t>
  </si>
  <si>
    <t>Chế tạo phôi</t>
  </si>
  <si>
    <t>23K1B 67-64_7090402_3</t>
  </si>
  <si>
    <t>001_23K1B 67-64_7090402_3</t>
  </si>
  <si>
    <t>0904-05</t>
  </si>
  <si>
    <t>Phạm Thị Thủy</t>
  </si>
  <si>
    <t>7070444</t>
  </si>
  <si>
    <t>Tổ chức công tác kế toán trong doanh nghiệp</t>
  </si>
  <si>
    <t>23K1B 67-64_7070444_6</t>
  </si>
  <si>
    <t>001_23K1B 67-64_7070444_6</t>
  </si>
  <si>
    <t>0704-04
0704-08</t>
  </si>
  <si>
    <t>Nguyễn Thị Kim Oanh
Nguyễn Tiến Hưng</t>
  </si>
  <si>
    <t>7080627</t>
  </si>
  <si>
    <t>Kinh tế thông tin</t>
  </si>
  <si>
    <t>23K1B 67-64_7080627_3</t>
  </si>
  <si>
    <t>001_23K1B 67-64_7080627_3</t>
  </si>
  <si>
    <t>0806-01</t>
  </si>
  <si>
    <t>Lê Thanh Huệ</t>
  </si>
  <si>
    <t>7080316</t>
  </si>
  <si>
    <t>Lập trình Python 2</t>
  </si>
  <si>
    <t>23K1B 67-64_7080316_3</t>
  </si>
  <si>
    <t>001_23K1B 67-64_7080316_3</t>
  </si>
  <si>
    <t>0803-05</t>
  </si>
  <si>
    <t>Nguyễn Thị Mai Dung</t>
  </si>
  <si>
    <t>7080508</t>
  </si>
  <si>
    <t>Khai phá dữ liệu</t>
  </si>
  <si>
    <t>23K1B 67-64_7080508_4</t>
  </si>
  <si>
    <t>001_23K1B 67-64_7080508_4</t>
  </si>
  <si>
    <t>0805-06</t>
  </si>
  <si>
    <t>Nguyễn Thị Phương Bắc</t>
  </si>
  <si>
    <t>7090417</t>
  </si>
  <si>
    <t>Đồ gá</t>
  </si>
  <si>
    <t>23K1B 67-64_7090417_3</t>
  </si>
  <si>
    <t>001_23K1B 67-64_7090417_3</t>
  </si>
  <si>
    <t>0904-17</t>
  </si>
  <si>
    <t>Trần Đức Huân</t>
  </si>
  <si>
    <t>0701-06</t>
  </si>
  <si>
    <t>Vũ Diệp Anh</t>
  </si>
  <si>
    <t>7010117</t>
  </si>
  <si>
    <t>Toán tối ưu</t>
  </si>
  <si>
    <t>0101-20</t>
  </si>
  <si>
    <t>Lê Hương Giang</t>
  </si>
  <si>
    <t>DCKTKT67C2_17</t>
  </si>
  <si>
    <t>001_DCKTKT67C2_17</t>
  </si>
  <si>
    <t>7080108</t>
  </si>
  <si>
    <t>Lập trình .NET 1 + BTL</t>
  </si>
  <si>
    <t>23K1B 67-64_7080108_6</t>
  </si>
  <si>
    <t>001_23K1B 67-64_7080108_6</t>
  </si>
  <si>
    <t>0801-04
0802-02</t>
  </si>
  <si>
    <t>Đặng Hữu Nghị
Phạm Văn Đồng</t>
  </si>
  <si>
    <t>7090239</t>
  </si>
  <si>
    <t>Vi xử lý</t>
  </si>
  <si>
    <t>23K1B 67-64_7090239_7</t>
  </si>
  <si>
    <t>001_23K1B 67-64_7090239_7</t>
  </si>
  <si>
    <t>0902-14
0902-19</t>
  </si>
  <si>
    <t>Đào Hiếu
Nguyễn Thế Lực</t>
  </si>
  <si>
    <t>7070222</t>
  </si>
  <si>
    <t>Tâm lý học quản trị kinh doanh</t>
  </si>
  <si>
    <t>23K1B 67-64_7070222_3</t>
  </si>
  <si>
    <t>001_23K1B 67-64_7070222_3</t>
  </si>
  <si>
    <t>7090134</t>
  </si>
  <si>
    <t>Phần điện trong nhà máy điện và TBA</t>
  </si>
  <si>
    <t>23K1B 67-64_7090134_3</t>
  </si>
  <si>
    <t>001_23K1B 67-64_7090134_3</t>
  </si>
  <si>
    <t>0901-04</t>
  </si>
  <si>
    <t>Lê Xuân Thành</t>
  </si>
  <si>
    <t>7040201</t>
  </si>
  <si>
    <t>Các phương pháp điều tra, đánh giá tài nguyên khoáng sản + TH</t>
  </si>
  <si>
    <t>23K1B 67-64_7040201_3</t>
  </si>
  <si>
    <t>001_23K1B 67-64_7040201_3</t>
  </si>
  <si>
    <t>0404-08</t>
  </si>
  <si>
    <t>Lê Xuân Trường</t>
  </si>
  <si>
    <t>7080217</t>
  </si>
  <si>
    <t>Lập trình nâng cao</t>
  </si>
  <si>
    <t>23K1B 67-64_7080217_3</t>
  </si>
  <si>
    <t>001_23K1B 67-64_7080217_3</t>
  </si>
  <si>
    <t>0802-09</t>
  </si>
  <si>
    <t>Vũ Lan Phương</t>
  </si>
  <si>
    <t>7080105</t>
  </si>
  <si>
    <t>Đạo đức máy tính</t>
  </si>
  <si>
    <t>23K1B 67-64_7080105_3</t>
  </si>
  <si>
    <t>001_23K1B 67-64_7080105_3</t>
  </si>
  <si>
    <t>0801-06</t>
  </si>
  <si>
    <t>Hoàng Anh Đức</t>
  </si>
  <si>
    <t>DCKTKD67D2_11</t>
  </si>
  <si>
    <t>001_DCKTKD67D2_11</t>
  </si>
  <si>
    <t>DCKTKD67B2_07</t>
  </si>
  <si>
    <t>002_DCKTKD67B2_07</t>
  </si>
  <si>
    <t>001_DCKTKD67B2_07</t>
  </si>
  <si>
    <t>7050608</t>
  </si>
  <si>
    <t>Địa chính</t>
  </si>
  <si>
    <t>DCTDQD67A_01</t>
  </si>
  <si>
    <t>001_DCTDQD67A_01</t>
  </si>
  <si>
    <t>7050651</t>
  </si>
  <si>
    <t>Kinh doanh bất động sản</t>
  </si>
  <si>
    <t>23K1B 67-64_7050651_3</t>
  </si>
  <si>
    <t>001_23K1B 67-64_7050651_3</t>
  </si>
  <si>
    <t>0506-09</t>
  </si>
  <si>
    <t>Phạm Thị Kim Thoa</t>
  </si>
  <si>
    <t>7080324</t>
  </si>
  <si>
    <t>Phát triển ứng dụng web GIS với Python và javascript</t>
  </si>
  <si>
    <t>23K1B 67-64_7080324_3</t>
  </si>
  <si>
    <t>001_23K1B 67-64_7080324_3</t>
  </si>
  <si>
    <t>0803-11</t>
  </si>
  <si>
    <t>Nguyễn Hoàng Long</t>
  </si>
  <si>
    <t>7050602</t>
  </si>
  <si>
    <t>Biên tập bản đồ số</t>
  </si>
  <si>
    <t>23K1B 67-64_7050602_3</t>
  </si>
  <si>
    <t>001_23K1B 67-64_7050602_3</t>
  </si>
  <si>
    <t>7050422</t>
  </si>
  <si>
    <t>Cơ sở đo đạc địa hình</t>
  </si>
  <si>
    <t>23K1B 67-64_7050422_3</t>
  </si>
  <si>
    <t>001_23K1B 67-64_7050422_3</t>
  </si>
  <si>
    <t>0504-06</t>
  </si>
  <si>
    <t>7080812</t>
  </si>
  <si>
    <t>Object-Oriented Programming with Java</t>
  </si>
  <si>
    <t>23K1B 67-64_7080812_4</t>
  </si>
  <si>
    <t>001_23K1B 67-64_7080812_4</t>
  </si>
  <si>
    <t/>
  </si>
  <si>
    <t>7040159</t>
  </si>
  <si>
    <t>Ứng dụng công nghệ thông tin trong Du lịch địa chất</t>
  </si>
  <si>
    <t>23K1B 67-64_7040159_3</t>
  </si>
  <si>
    <t>001_23K1B 67-64_7040159_3</t>
  </si>
  <si>
    <t>DCTDQD67C_03</t>
  </si>
  <si>
    <t>001_DCTDQD67C_03</t>
  </si>
  <si>
    <t>DCKTKT67B2_15</t>
  </si>
  <si>
    <t>001_DCKTKT67B2_15</t>
  </si>
  <si>
    <t>7050610</t>
  </si>
  <si>
    <t>Định giá bất động sản + BTL</t>
  </si>
  <si>
    <t>23K1B 67-64_7050610_4</t>
  </si>
  <si>
    <t>001_23K1B 67-64_7050610_4</t>
  </si>
  <si>
    <t>0506-10</t>
  </si>
  <si>
    <t>Đặng Thị Hoàng Nga</t>
  </si>
  <si>
    <t>7080631</t>
  </si>
  <si>
    <t>Trí tuệ nhân tạo trong marketing</t>
  </si>
  <si>
    <t>23K1B 67-64_7080631_3</t>
  </si>
  <si>
    <t>001_23K1B 67-64_7080631_3</t>
  </si>
  <si>
    <t>0806-02</t>
  </si>
  <si>
    <t>Dương Thị Hiền Thanh</t>
  </si>
  <si>
    <t>7080205</t>
  </si>
  <si>
    <t>Các hệ thống thông tin thông minh</t>
  </si>
  <si>
    <t>23K1B 67-64_7080205_3</t>
  </si>
  <si>
    <t>001_23K1B 67-64_7080205_3</t>
  </si>
  <si>
    <t>0802-10</t>
  </si>
  <si>
    <t>Vương Như Quỳnh</t>
  </si>
  <si>
    <t>7080107</t>
  </si>
  <si>
    <t>Kiểm thử và đảm bảo chất lượng phần mềm+BTL</t>
  </si>
  <si>
    <t>23K1B 67-64_7080107_4</t>
  </si>
  <si>
    <t>001_23K1B 67-64_7080107_4</t>
  </si>
  <si>
    <t>7090220</t>
  </si>
  <si>
    <t>Mô hình hóa và mô phỏng</t>
  </si>
  <si>
    <t>23K1B 67-64_7090220_5</t>
  </si>
  <si>
    <t>001_23K1B 67-64_7090220_5</t>
  </si>
  <si>
    <t>0902-11</t>
  </si>
  <si>
    <t>Phạm Thị Thanh Loan</t>
  </si>
  <si>
    <t>DCKTKD67C2_09</t>
  </si>
  <si>
    <t>001_DCKTKD67C2_09</t>
  </si>
  <si>
    <t>HNAA303</t>
  </si>
  <si>
    <t>002_DCKTKD67C2_09</t>
  </si>
  <si>
    <t>DCTDQD67B_02</t>
  </si>
  <si>
    <t>001_DCTDQD67B_02</t>
  </si>
  <si>
    <t>7050727</t>
  </si>
  <si>
    <t>Bản đồ học hiện đại</t>
  </si>
  <si>
    <t>23K1B 67-64_7050727_3</t>
  </si>
  <si>
    <t>001_23K1B 67-64_7050727_3</t>
  </si>
  <si>
    <t>0507-07</t>
  </si>
  <si>
    <t>Dương Anh Quân</t>
  </si>
  <si>
    <t>7090330</t>
  </si>
  <si>
    <t>Vi điều khiển và ứng dụng</t>
  </si>
  <si>
    <t>23K1B 67-64_7090330_6</t>
  </si>
  <si>
    <t>002_23K1B 67-64_7090330_6</t>
  </si>
  <si>
    <t>0903-18</t>
  </si>
  <si>
    <t>Nguyễn Tiến Sĩ</t>
  </si>
  <si>
    <t>003_23K1B 67-64_7090330_6</t>
  </si>
  <si>
    <t>001_23K1B 67-64_7090330_6</t>
  </si>
  <si>
    <t>7010602</t>
  </si>
  <si>
    <t>Tiếng Anh 2</t>
  </si>
  <si>
    <t>23K1B 67-64_7010602_24</t>
  </si>
  <si>
    <t>002_23K1B 67-64_7010602_24</t>
  </si>
  <si>
    <t>0106-12
0106-13
0106-22
0405-19</t>
  </si>
  <si>
    <t>Lê Thị Thúy Hà
Nguyễn Hồng Vân
Vũ Thái Linh
Vũ Thanh Tâm</t>
  </si>
  <si>
    <t>006_23K1B 67-64_7010602_24</t>
  </si>
  <si>
    <t>005_23K1B 67-64_7010602_24</t>
  </si>
  <si>
    <t>004_23K1B 67-64_7010602_24</t>
  </si>
  <si>
    <t>001_23K1B 67-64_7010602_24</t>
  </si>
  <si>
    <t>003_23K1B 67-64_7010602_24</t>
  </si>
  <si>
    <t>23K1B 67-64_7080114_2</t>
  </si>
  <si>
    <t>001_23K1B 67-64_7080114_2</t>
  </si>
  <si>
    <t>23K1B 67-64_7070107_2</t>
  </si>
  <si>
    <t>001_23K1B 67-64_7070107_2</t>
  </si>
  <si>
    <t>7070226</t>
  </si>
  <si>
    <t>Quản trị thương mại điện tử căn bản</t>
  </si>
  <si>
    <t>23K1B 67-64_7070226_2</t>
  </si>
  <si>
    <t>001_23K1B 67-64_7070226_2</t>
  </si>
  <si>
    <t>0702-13</t>
  </si>
  <si>
    <t>Phạm Kiên Trung</t>
  </si>
  <si>
    <t>7070105</t>
  </si>
  <si>
    <t>Kinh tế vĩ mô</t>
  </si>
  <si>
    <t>23K1B 67-64_7070105_16</t>
  </si>
  <si>
    <t>003_23K1B 67-64_7070105_16</t>
  </si>
  <si>
    <t>0701-09</t>
  </si>
  <si>
    <t>Nguyễn Thị Ngọc Anh</t>
  </si>
  <si>
    <t>002_23K1B 67-64_7070105_16</t>
  </si>
  <si>
    <t>004_23K1B 67-64_7070105_16</t>
  </si>
  <si>
    <t>001_23K1B 67-64_7070105_16</t>
  </si>
  <si>
    <t>7080716</t>
  </si>
  <si>
    <t>Mã nguồn mở chuyên ngành mạng +BTL</t>
  </si>
  <si>
    <t>23K1B 67-64_7080716_2</t>
  </si>
  <si>
    <t>001_23K1B 67-64_7080716_2</t>
  </si>
  <si>
    <t>0802-14</t>
  </si>
  <si>
    <t>Đặng Quốc Trung</t>
  </si>
  <si>
    <t>7090312</t>
  </si>
  <si>
    <t>Kỹ thuật điện - điện tử</t>
  </si>
  <si>
    <t>23K1B 67-64_7090312_8</t>
  </si>
  <si>
    <t>002_23K1B 67-64_7090312_8</t>
  </si>
  <si>
    <t>0903-07
0903-09
0903-14
0903-15</t>
  </si>
  <si>
    <t>Bùi Ngọc Hùng
Đinh Văn Thắng
Hà Thị Chúc
Nguyễn Thạc Khánh</t>
  </si>
  <si>
    <t>004_23K1B 67-64_7090312_8</t>
  </si>
  <si>
    <t>003_23K1B 67-64_7090312_8</t>
  </si>
  <si>
    <t>001_23K1B 67-64_7090312_8</t>
  </si>
  <si>
    <t>23K1B 67-64_7080713_16</t>
  </si>
  <si>
    <t>001_23K1B 67-64_7080713_16</t>
  </si>
  <si>
    <t>23K1B 67-64_7010602_25</t>
  </si>
  <si>
    <t>005_23K1B 67-64_7010602_25</t>
  </si>
  <si>
    <t>0106-15
0106-23
0106-25
0405-19</t>
  </si>
  <si>
    <t>Đặng Thanh Mai
Đỗ Bảo Anh Phương
Trương Thị Thanh Thủy
Vũ Thái Linh</t>
  </si>
  <si>
    <t>002_23K1B 67-64_7010602_25</t>
  </si>
  <si>
    <t>003_23K1B 67-64_7010602_25</t>
  </si>
  <si>
    <t>006_23K1B 67-64_7010602_25</t>
  </si>
  <si>
    <t>004_23K1B 67-64_7010602_25</t>
  </si>
  <si>
    <t>001_23K1B 67-64_7010602_25</t>
  </si>
  <si>
    <t>7080517</t>
  </si>
  <si>
    <t>Phát triển ứng dụng IoT</t>
  </si>
  <si>
    <t>23K1B 67-64_7080517_2</t>
  </si>
  <si>
    <t>001_23K1B 67-64_7080517_2</t>
  </si>
  <si>
    <t>7060414</t>
  </si>
  <si>
    <t>Hoàn thiện giếng dầu khí</t>
  </si>
  <si>
    <t>23K1B 67-64_7060414_2</t>
  </si>
  <si>
    <t>001_23K1B 67-64_7060414_2</t>
  </si>
  <si>
    <t>0604-12</t>
  </si>
  <si>
    <t>Nguyễn Văn Thành</t>
  </si>
  <si>
    <t>7070421</t>
  </si>
  <si>
    <t>Kế toán thương mại dịch vụ</t>
  </si>
  <si>
    <t>23K1B 67-64_7070421_2</t>
  </si>
  <si>
    <t>001_23K1B 67-64_7070421_2</t>
  </si>
  <si>
    <t>0704-13</t>
  </si>
  <si>
    <t>Nguyễn Thị Minh Thu</t>
  </si>
  <si>
    <t>23K1B 67-64_7070105_20</t>
  </si>
  <si>
    <t>001_23K1B 67-64_7070105_20</t>
  </si>
  <si>
    <t>004_23K1B 67-64_7070105_20</t>
  </si>
  <si>
    <t>003_23K1B 67-64_7070105_20</t>
  </si>
  <si>
    <t>002_23K1B 67-64_7070105_20</t>
  </si>
  <si>
    <t>7090225</t>
  </si>
  <si>
    <t>Thị giác máy</t>
  </si>
  <si>
    <t>23K1B 67-64_7090225_2</t>
  </si>
  <si>
    <t>001_23K1B 67-64_7090225_2</t>
  </si>
  <si>
    <t>0102-19</t>
  </si>
  <si>
    <t>Bùi Hữu Nguyên</t>
  </si>
  <si>
    <t>23K1B 67-64_7080509_13</t>
  </si>
  <si>
    <t>002_23K1B 67-64_7080509_13</t>
  </si>
  <si>
    <t>0805-03
0805-06</t>
  </si>
  <si>
    <t>Nguyễn Thị Phương Bắc
Nguyễn Thùy Dương</t>
  </si>
  <si>
    <t>001_23K1B 67-64_7080509_13</t>
  </si>
  <si>
    <t>003_23K1B 67-64_7080509_13</t>
  </si>
  <si>
    <t>005_23K1B 67-64_7080509_13</t>
  </si>
  <si>
    <t>004_23K1B 67-64_7080509_13</t>
  </si>
  <si>
    <t>7090445</t>
  </si>
  <si>
    <t>Vật liệu kỹ thuật</t>
  </si>
  <si>
    <t>23K1B 67-64_7090445_2</t>
  </si>
  <si>
    <t>001_23K1B 67-64_7090445_2</t>
  </si>
  <si>
    <t>23K1B 67-64_7080713_14</t>
  </si>
  <si>
    <t>001_23K1B 67-64_7080713_14</t>
  </si>
  <si>
    <t>7080703</t>
  </si>
  <si>
    <t>Cơ sở an ninh mạng</t>
  </si>
  <si>
    <t>23K1B 67-64_7080703_26</t>
  </si>
  <si>
    <t>001_23K1B 67-64_7080703_26</t>
  </si>
  <si>
    <t>23K1B 67-64_7080104_2</t>
  </si>
  <si>
    <t>001_23K1B 67-64_7080104_2</t>
  </si>
  <si>
    <t>7080116</t>
  </si>
  <si>
    <t>Phát triển ứng dụng Web + BTL</t>
  </si>
  <si>
    <t>23K1B 67-64_7080116_25</t>
  </si>
  <si>
    <t>003_23K1B 67-64_7080116_25</t>
  </si>
  <si>
    <t>0803-11
0803-14</t>
  </si>
  <si>
    <t>Đinh Bảo Ngọc
Nguyễn Hoàng Long</t>
  </si>
  <si>
    <t>001_23K1B 67-64_7080116_25</t>
  </si>
  <si>
    <t>002_23K1B 67-64_7080116_25</t>
  </si>
  <si>
    <t>23K1B 67-64_7080703_25</t>
  </si>
  <si>
    <t>001_23K1B 67-64_7080703_25</t>
  </si>
  <si>
    <t>0801-07
0802-14</t>
  </si>
  <si>
    <t>Đặng Quốc Trung
Đào Anh Thư</t>
  </si>
  <si>
    <t>7080226</t>
  </si>
  <si>
    <t>Tin học đại cương + TH (khối kỹ thuật)</t>
  </si>
  <si>
    <t>23K1B 67-64_7080226_15</t>
  </si>
  <si>
    <t>003_23K1B 67-64_7080226_15</t>
  </si>
  <si>
    <t>0802-03
0802-07
0802-13
0804-04</t>
  </si>
  <si>
    <t>Bùi Thị Vân Anh
Đào Thu Vân
Dương Chí Thiện
Phạm Đức Hậu</t>
  </si>
  <si>
    <t>002_23K1B 67-64_7080226_15</t>
  </si>
  <si>
    <t>001_23K1B 67-64_7080226_15</t>
  </si>
  <si>
    <t>004_23K1B 67-64_7080226_15</t>
  </si>
  <si>
    <t>7070104</t>
  </si>
  <si>
    <t>Kinh tế vi mô</t>
  </si>
  <si>
    <t>23K1B 67-64_7070104_18</t>
  </si>
  <si>
    <t>001_23K1B 67-64_7070104_18</t>
  </si>
  <si>
    <t>7090505</t>
  </si>
  <si>
    <t>Chẩn đoán, bảo dưỡng và sửa chữa ô tô</t>
  </si>
  <si>
    <t>23K1B 67-64_7090505_2</t>
  </si>
  <si>
    <t>001_23K1B 67-64_7090505_2</t>
  </si>
  <si>
    <t>23K1B 67-64_7070104_14</t>
  </si>
  <si>
    <t>002_23K1B 67-64_7070104_14</t>
  </si>
  <si>
    <t>0701-05
0701-07</t>
  </si>
  <si>
    <t>Phạm Thu Trang
Phí Mạnh Cường</t>
  </si>
  <si>
    <t>004_23K1B 67-64_7070104_14</t>
  </si>
  <si>
    <t>003_23K1B 67-64_7070104_14</t>
  </si>
  <si>
    <t>001_23K1B 67-64_7070104_14</t>
  </si>
  <si>
    <t>23K1B 67-64_7070104_13</t>
  </si>
  <si>
    <t>003_23K1B 67-64_7070104_13</t>
  </si>
  <si>
    <t>002_23K1B 67-64_7070104_13</t>
  </si>
  <si>
    <t>001_23K1B 67-64_7070104_13</t>
  </si>
  <si>
    <t>004_23K1B 67-64_7070104_13</t>
  </si>
  <si>
    <t>7090304</t>
  </si>
  <si>
    <t>Điện tử tương tự</t>
  </si>
  <si>
    <t>23K1B 67-64_7090304_8</t>
  </si>
  <si>
    <t>002_23K1B 67-64_7090304_8</t>
  </si>
  <si>
    <t>0903-13</t>
  </si>
  <si>
    <t>Kim Thị Cẩm ánh</t>
  </si>
  <si>
    <t>001_23K1B 67-64_7090304_8</t>
  </si>
  <si>
    <t>23K1B 67-64_7070101_2</t>
  </si>
  <si>
    <t>001_23K1B 67-64_7070101_2</t>
  </si>
  <si>
    <t>23K1B 67-64_7080712_5</t>
  </si>
  <si>
    <t>001_23K1B 67-64_7080712_5</t>
  </si>
  <si>
    <t>23K1B 67-64_7080703_21</t>
  </si>
  <si>
    <t>001_23K1B 67-64_7080703_21</t>
  </si>
  <si>
    <t>23K1B 67-64_7010602_23</t>
  </si>
  <si>
    <t>004_23K1B 67-64_7010602_23</t>
  </si>
  <si>
    <t>0106-14
0106-15
0106-16
0106-19
0106-22</t>
  </si>
  <si>
    <t>Dương Thúy Hường
Nguyễn ánh Hoa
Nguyễn Thị Thảo
Trương Thị Thanh Thủy
Vũ Thanh Tâm</t>
  </si>
  <si>
    <t>006_23K1B 67-64_7010602_23</t>
  </si>
  <si>
    <t>001_23K1B 67-64_7010602_23</t>
  </si>
  <si>
    <t>003_23K1B 67-64_7010602_23</t>
  </si>
  <si>
    <t>005_23K1B 67-64_7010602_23</t>
  </si>
  <si>
    <t>002_23K1B 67-64_7010602_23</t>
  </si>
  <si>
    <t>7040152</t>
  </si>
  <si>
    <t>Quản trị kinh doanh đại cương</t>
  </si>
  <si>
    <t>23K1B 67-64_7040152_4</t>
  </si>
  <si>
    <t>001_23K1B 67-64_7040152_4</t>
  </si>
  <si>
    <t>23K1B 67-64_7080713_12</t>
  </si>
  <si>
    <t>001_23K1B 67-64_7080713_12</t>
  </si>
  <si>
    <t>7080234</t>
  </si>
  <si>
    <t>Chuẩn kỹ năng sử dụng Công nghệ Thông tin</t>
  </si>
  <si>
    <t>23K1B 67-64_7080234_3</t>
  </si>
  <si>
    <t>001_23K1B 67-64_7080234_3</t>
  </si>
  <si>
    <t>23K1B 67-64_7080118_10</t>
  </si>
  <si>
    <t>001_23K1B 67-64_7080118_10</t>
  </si>
  <si>
    <t>0803-02
0804-12</t>
  </si>
  <si>
    <t>Trần Trung Chuyên
Trương Xuân Bình</t>
  </si>
  <si>
    <t>7090329</t>
  </si>
  <si>
    <t>Trang bị điện - điện tử trên ô tô</t>
  </si>
  <si>
    <t>23K1B 67-64_7090329_2</t>
  </si>
  <si>
    <t>001_23K1B 67-64_7090329_2</t>
  </si>
  <si>
    <t>0903-07</t>
  </si>
  <si>
    <t>Đinh Văn Thắng</t>
  </si>
  <si>
    <t>23K1B 67-64_7070104_15</t>
  </si>
  <si>
    <t>002_23K1B 67-64_7070104_15</t>
  </si>
  <si>
    <t>004_23K1B 67-64_7070104_15</t>
  </si>
  <si>
    <t>001_23K1B 67-64_7070104_15</t>
  </si>
  <si>
    <t>003_23K1B 67-64_7070104_15</t>
  </si>
  <si>
    <t>7080213</t>
  </si>
  <si>
    <t>Học máy thống kê</t>
  </si>
  <si>
    <t>23K1B 67-64_7080213_3</t>
  </si>
  <si>
    <t>001_23K1B 67-64_7080213_3</t>
  </si>
  <si>
    <t>0805-08</t>
  </si>
  <si>
    <t>Đặng Văn Nam</t>
  </si>
  <si>
    <t>7010607</t>
  </si>
  <si>
    <t>Tiếng Trung 1</t>
  </si>
  <si>
    <t>23K1B 67-64_7010607_6</t>
  </si>
  <si>
    <t>005_23K1B 67-64_7010607_6</t>
  </si>
  <si>
    <t>0000-01</t>
  </si>
  <si>
    <t>Trần Thị Thu Hiền</t>
  </si>
  <si>
    <t>004_23K1B 67-64_7010607_6</t>
  </si>
  <si>
    <t>001_23K1B 67-64_7010607_6</t>
  </si>
  <si>
    <t>006_23K1B 67-64_7010607_6</t>
  </si>
  <si>
    <t>003_23K1B 67-64_7010607_6</t>
  </si>
  <si>
    <t>002_23K1B 67-64_7010607_6</t>
  </si>
  <si>
    <t>7050619</t>
  </si>
  <si>
    <t>Hệ thống thông tin đất đai 2</t>
  </si>
  <si>
    <t>23K1B 67-64_7050619_2</t>
  </si>
  <si>
    <t>001_23K1B 67-64_7050619_2</t>
  </si>
  <si>
    <t>7080717</t>
  </si>
  <si>
    <t>Mạng máy tính + BTL</t>
  </si>
  <si>
    <t>23K1B 67-64_7080717_11</t>
  </si>
  <si>
    <t>002_23K1B 67-64_7080717_11</t>
  </si>
  <si>
    <t>0801-07
0803-04</t>
  </si>
  <si>
    <t>Đào Anh Thư
Nguyễn Tuấn Anh</t>
  </si>
  <si>
    <t>003_23K1B 67-64_7080717_11</t>
  </si>
  <si>
    <t>004_23K1B 67-64_7080717_11</t>
  </si>
  <si>
    <t>001_23K1B 67-64_7080717_11</t>
  </si>
  <si>
    <t>23K1B 67-64_7070105_18</t>
  </si>
  <si>
    <t>001_23K1B 67-64_7070105_18</t>
  </si>
  <si>
    <t>002_23K1B 67-64_7070105_18</t>
  </si>
  <si>
    <t>004_23K1B 67-64_7070105_18</t>
  </si>
  <si>
    <t>003_23K1B 67-64_7070105_18</t>
  </si>
  <si>
    <t>23K1B 67-64_7080703_24</t>
  </si>
  <si>
    <t>001_23K1B 67-64_7080703_24</t>
  </si>
  <si>
    <t>7050707</t>
  </si>
  <si>
    <t>Cơ sở bản đồ</t>
  </si>
  <si>
    <t>23K1B 67-64_7050707_2</t>
  </si>
  <si>
    <t>001_23K1B 67-64_7050707_2</t>
  </si>
  <si>
    <t>0507-11</t>
  </si>
  <si>
    <t>Phạm Văn Hiệp</t>
  </si>
  <si>
    <t>7080507</t>
  </si>
  <si>
    <t>Dữ liệu lớn và ứng dụng</t>
  </si>
  <si>
    <t>23K1B 67-64_7080507_2</t>
  </si>
  <si>
    <t>001_23K1B 67-64_7080507_2</t>
  </si>
  <si>
    <t>0805-07</t>
  </si>
  <si>
    <t>Lê Hồng Anh</t>
  </si>
  <si>
    <t>23K1B 67-64_7080111_15</t>
  </si>
  <si>
    <t>001_23K1B 67-64_7080111_15</t>
  </si>
  <si>
    <t>7090322</t>
  </si>
  <si>
    <t>Thiết bị đo lường điện tử</t>
  </si>
  <si>
    <t>23K1B 67-64_7090322_4</t>
  </si>
  <si>
    <t>001_23K1B 67-64_7090322_4</t>
  </si>
  <si>
    <t>002_23K1B 67-64_7090322_4</t>
  </si>
  <si>
    <t>23K1B 67-64_7070105_17</t>
  </si>
  <si>
    <t>004_23K1B 67-64_7070105_17</t>
  </si>
  <si>
    <t>001_23K1B 67-64_7070105_17</t>
  </si>
  <si>
    <t>002_23K1B 67-64_7070105_17</t>
  </si>
  <si>
    <t>003_23K1B 67-64_7070105_17</t>
  </si>
  <si>
    <t>7080122</t>
  </si>
  <si>
    <t>Trí tuệ nhân tạo + BTL</t>
  </si>
  <si>
    <t>23K1B 67-64_7080122_3</t>
  </si>
  <si>
    <t>002_23K1B 67-64_7080122_3</t>
  </si>
  <si>
    <t>001_23K1B 67-64_7080122_3</t>
  </si>
  <si>
    <t>7070225</t>
  </si>
  <si>
    <t>Quản trị doanh nghiệp thương mại</t>
  </si>
  <si>
    <t>23K1B 67-64_7070225_10</t>
  </si>
  <si>
    <t>001_23K1B 67-64_7070225_10</t>
  </si>
  <si>
    <t>0702-05</t>
  </si>
  <si>
    <t>Đồng Thị Bích</t>
  </si>
  <si>
    <t>002_23K1B 67-64_7070225_10</t>
  </si>
  <si>
    <t>003_23K1B 67-64_7070225_10</t>
  </si>
  <si>
    <t>7090305</t>
  </si>
  <si>
    <t>Điện tử ứng dụng</t>
  </si>
  <si>
    <t>23K1B 67-64_7090305_2</t>
  </si>
  <si>
    <t>001_23K1B 67-64_7090305_2</t>
  </si>
  <si>
    <t>0903-09</t>
  </si>
  <si>
    <t>Nguyễn Thạc Khánh</t>
  </si>
  <si>
    <t>23K1B 67-64_7070225_9</t>
  </si>
  <si>
    <t>001_23K1B 67-64_7070225_9</t>
  </si>
  <si>
    <t>0702-05
0702-12</t>
  </si>
  <si>
    <t>Đồng Thị Bích
Lê Đình Chiều</t>
  </si>
  <si>
    <t>003_23K1B 67-64_7070225_9</t>
  </si>
  <si>
    <t>002_23K1B 67-64_7070225_9</t>
  </si>
  <si>
    <t>004_23K1B 67-64_7070225_9</t>
  </si>
  <si>
    <t>23K1B 67-64_7080234_5</t>
  </si>
  <si>
    <t>001_23K1B 67-64_7080234_5</t>
  </si>
  <si>
    <t>23K1B 67-64_7010604_2</t>
  </si>
  <si>
    <t>001_23K1B 67-64_7010604_2</t>
  </si>
  <si>
    <t>23K1B 67-64_7080116_26</t>
  </si>
  <si>
    <t>003_23K1B 67-64_7080116_26</t>
  </si>
  <si>
    <t>0803-12
0803-14
0806-08</t>
  </si>
  <si>
    <t>Đinh Bảo Ngọc
Phạm Quang Hiển
Trần Trường Giang</t>
  </si>
  <si>
    <t>001_23K1B 67-64_7080116_26</t>
  </si>
  <si>
    <t>002_23K1B 67-64_7080116_26</t>
  </si>
  <si>
    <t>23K1B 67-64_7070104_17</t>
  </si>
  <si>
    <t>004_23K1B 67-64_7070104_17</t>
  </si>
  <si>
    <t>003_23K1B 67-64_7070104_17</t>
  </si>
  <si>
    <t>001_23K1B 67-64_7070104_17</t>
  </si>
  <si>
    <t>002_23K1B 67-64_7070104_17</t>
  </si>
  <si>
    <t>23K1B 67-64_7080504_7</t>
  </si>
  <si>
    <t>001_23K1B 67-64_7080504_7</t>
  </si>
  <si>
    <t>0803-02
0805-05
0805-06
0805-07
6604-09</t>
  </si>
  <si>
    <t>Lê Hồng Anh
Nguyễn Duy Huy
Nguyễn Quốc Dũng
Nguyễn Thị Phương Bắc
Trần Trung Chuyên</t>
  </si>
  <si>
    <t>004_23K1B 67-64_7080504_7</t>
  </si>
  <si>
    <t>005_23K1B 67-64_7080504_7</t>
  </si>
  <si>
    <t>002_23K1B 67-64_7080504_7</t>
  </si>
  <si>
    <t>003_23K1B 67-64_7080504_7</t>
  </si>
  <si>
    <t>23K1B 67-64_7020104_10</t>
  </si>
  <si>
    <t>002_23K1B 67-64_7020104_10</t>
  </si>
  <si>
    <t>001_23K1B 67-64_7020104_10</t>
  </si>
  <si>
    <t>23K1B 67-64_7010602_26</t>
  </si>
  <si>
    <t>003_23K1B 67-64_7010602_26</t>
  </si>
  <si>
    <t>0106-12
0106-15
0106-16
0106-24</t>
  </si>
  <si>
    <t>Lê Thị Thúy Hà
Nguyễn Đạo Lý Nhân Phúc
Nguyễn Thị Thảo
Trương Thị Thanh Thủy</t>
  </si>
  <si>
    <t>006_23K1B 67-64_7010602_26</t>
  </si>
  <si>
    <t>004_23K1B 67-64_7010602_26</t>
  </si>
  <si>
    <t>002_23K1B 67-64_7010602_26</t>
  </si>
  <si>
    <t>005_23K1B 67-64_7010602_26</t>
  </si>
  <si>
    <t>001_23K1B 67-64_7010602_26</t>
  </si>
  <si>
    <t>23K1B 67-64_7080226_16</t>
  </si>
  <si>
    <t>003_23K1B 67-64_7080226_16</t>
  </si>
  <si>
    <t>0802-07
0802-09</t>
  </si>
  <si>
    <t>Đào Thu Vân
Vũ Lan Phương</t>
  </si>
  <si>
    <t>002_23K1B 67-64_7080226_16</t>
  </si>
  <si>
    <t>001_23K1B 67-64_7080226_16</t>
  </si>
  <si>
    <t>004_23K1B 67-64_7080226_16</t>
  </si>
  <si>
    <t>23K1B 67-64_7090312_9</t>
  </si>
  <si>
    <t>001_23K1B 67-64_7090312_9</t>
  </si>
  <si>
    <t>0903-08
0903-09</t>
  </si>
  <si>
    <t>Cung Quang Khang
Nguyễn Thạc Khánh</t>
  </si>
  <si>
    <t>7050218</t>
  </si>
  <si>
    <t>Trắc địa cao cấp và định vị vệ tinh + BTL</t>
  </si>
  <si>
    <t>23K1B 67-64_7050218_2</t>
  </si>
  <si>
    <t>001_23K1B 67-64_7050218_2</t>
  </si>
  <si>
    <t>23K1B 67-64_7080118_12</t>
  </si>
  <si>
    <t>001_23K1B 67-64_7080118_12</t>
  </si>
  <si>
    <t>7080634</t>
  </si>
  <si>
    <t>Quản trị dự án CNTT</t>
  </si>
  <si>
    <t>23K1B 67-64_7080634_6</t>
  </si>
  <si>
    <t>002_23K1B 67-64_7080634_6</t>
  </si>
  <si>
    <t>003_23K1B 67-64_7080634_6</t>
  </si>
  <si>
    <t>001_23K1B 67-64_7080634_6</t>
  </si>
  <si>
    <t>004_23K1B 67-64_7080634_6</t>
  </si>
  <si>
    <t>7080635</t>
  </si>
  <si>
    <t>Marketing điện tử</t>
  </si>
  <si>
    <t>23K1B 67-64_7080635_2</t>
  </si>
  <si>
    <t>001_23K1B 67-64_7080635_2</t>
  </si>
  <si>
    <t>23K1B 67-64_7080118_13</t>
  </si>
  <si>
    <t>001_23K1B 67-64_7080118_13</t>
  </si>
  <si>
    <t>23K1B 67-64_7080713_13</t>
  </si>
  <si>
    <t>001_23K1B 67-64_7080713_13</t>
  </si>
  <si>
    <t>7080721</t>
  </si>
  <si>
    <t>Quản trị mạng + BTL</t>
  </si>
  <si>
    <t>23K1B 67-64_7080721_4</t>
  </si>
  <si>
    <t>001_23K1B 67-64_7080721_4</t>
  </si>
  <si>
    <t>0801-09</t>
  </si>
  <si>
    <t>Diêm Công Hoàng</t>
  </si>
  <si>
    <t>23K1B 67-64_7080634_7</t>
  </si>
  <si>
    <t>001_23K1B 67-64_7080634_7</t>
  </si>
  <si>
    <t>7090530</t>
  </si>
  <si>
    <t>Nguyên lý động cơ đốt trong</t>
  </si>
  <si>
    <t>23K1B 67-64_7090530_5</t>
  </si>
  <si>
    <t>001_23K1B 67-64_7090530_5</t>
  </si>
  <si>
    <t>0905-12
0905-15</t>
  </si>
  <si>
    <t>Đặng Vũ Đinh
Nguyễn Thế Hoàng</t>
  </si>
  <si>
    <t>002_23K1B 67-64_7090530_5</t>
  </si>
  <si>
    <t>23K1B 67-64_7080717_10</t>
  </si>
  <si>
    <t>001_23K1B 67-64_7080717_10</t>
  </si>
  <si>
    <t>0801-07
0802-11
0802-14</t>
  </si>
  <si>
    <t>Đặng Quốc Trung
Đào Anh Thư
Trần Thị Thu Thúy</t>
  </si>
  <si>
    <t>004_23K1B 67-64_7080717_10</t>
  </si>
  <si>
    <t>002_23K1B 67-64_7080717_10</t>
  </si>
  <si>
    <t>003_23K1B 67-64_7080717_10</t>
  </si>
  <si>
    <t>23K1B 67-64_7020104_9</t>
  </si>
  <si>
    <t>002_23K1B 67-64_7020104_9</t>
  </si>
  <si>
    <t>001_23K1B 67-64_7020104_9</t>
  </si>
  <si>
    <t>23K1B 67-64_7080703_22</t>
  </si>
  <si>
    <t>001_23K1B 67-64_7080703_22</t>
  </si>
  <si>
    <t>7100104</t>
  </si>
  <si>
    <t>Cấu tạo và tính toán kết cấu chống giữ công trình ngầm</t>
  </si>
  <si>
    <t>23K1B 67-64_7100104_2</t>
  </si>
  <si>
    <t>001_23K1B 67-64_7100104_2</t>
  </si>
  <si>
    <t>0303-16</t>
  </si>
  <si>
    <t>Nguyễn Tài Tiến</t>
  </si>
  <si>
    <t>7040214</t>
  </si>
  <si>
    <t>Hệ thống thông tin địa lý ứng dụng trong địa chất</t>
  </si>
  <si>
    <t>23K1B 67-64_7040214_3</t>
  </si>
  <si>
    <t>001_23K1B 67-64_7040214_3</t>
  </si>
  <si>
    <t>0407-10</t>
  </si>
  <si>
    <t>Nguyễn Khắc Du</t>
  </si>
  <si>
    <t>7040147</t>
  </si>
  <si>
    <t>Địa lý cảnh quan và địa lý du lịch</t>
  </si>
  <si>
    <t>23K1B 67-64_7040147_4</t>
  </si>
  <si>
    <t>001_23K1B 67-64_7040147_4</t>
  </si>
  <si>
    <t>0401-21</t>
  </si>
  <si>
    <t>Nguyễn Hữu Hiệp</t>
  </si>
  <si>
    <t>7100331</t>
  </si>
  <si>
    <t>Địa chất công trình giao thông</t>
  </si>
  <si>
    <t>23K1B 67-64_7100331_2</t>
  </si>
  <si>
    <t>001_23K1B 67-64_7100331_2</t>
  </si>
  <si>
    <t>7060333</t>
  </si>
  <si>
    <t>Nhiệt động học trong Kỹ thuật Hóa học (Phần 2)</t>
  </si>
  <si>
    <t>23K1B 67-64_7060333_2</t>
  </si>
  <si>
    <t>001_23K1B 67-64_7060333_2</t>
  </si>
  <si>
    <t>0603-05</t>
  </si>
  <si>
    <t>Ngô Thanh Hải</t>
  </si>
  <si>
    <t>7090130</t>
  </si>
  <si>
    <t>Nguồn dự phòng và hệ thống ATS</t>
  </si>
  <si>
    <t>23K1B 67-64_7090130_2</t>
  </si>
  <si>
    <t>001_23K1B 67-64_7090130_2</t>
  </si>
  <si>
    <t>7090528</t>
  </si>
  <si>
    <t>Máy vận tải</t>
  </si>
  <si>
    <t>23K1B 67-64_7090528_2</t>
  </si>
  <si>
    <t>001_23K1B 67-64_7090528_2</t>
  </si>
  <si>
    <t>7070432</t>
  </si>
  <si>
    <t>Nguyên lý kế toán</t>
  </si>
  <si>
    <t>7070427</t>
  </si>
  <si>
    <t>Lý thuyết tài chính công</t>
  </si>
  <si>
    <t>23K1B 67-64_7070427_2</t>
  </si>
  <si>
    <t>001_23K1B 67-64_7070427_2</t>
  </si>
  <si>
    <t>002_23K1B 67-64_7070427_2</t>
  </si>
  <si>
    <t>7080516</t>
  </si>
  <si>
    <t>Phân tích và thiết kế thuật toán</t>
  </si>
  <si>
    <t>23K1B 67-64_7080516_3</t>
  </si>
  <si>
    <t>001_23K1B 67-64_7080516_3</t>
  </si>
  <si>
    <t>0805-03</t>
  </si>
  <si>
    <t>Nguyễn Thùy Dương</t>
  </si>
  <si>
    <t>002_23K1B 67-64_7080516_3</t>
  </si>
  <si>
    <t>7070113</t>
  </si>
  <si>
    <t>Tiếng Anh chuyên ngành kinh tế</t>
  </si>
  <si>
    <t>23K1B 67-64_7070113_2</t>
  </si>
  <si>
    <t>001_23K1B 67-64_7070113_2</t>
  </si>
  <si>
    <t>7090301</t>
  </si>
  <si>
    <t>Chuyên đề điện - điện tử 3</t>
  </si>
  <si>
    <t>23K1B 67-64_7090301_2</t>
  </si>
  <si>
    <t>001_23K1B 67-64_7090301_2</t>
  </si>
  <si>
    <t>0903-08</t>
  </si>
  <si>
    <t>Cung Quang Khang</t>
  </si>
  <si>
    <t>23K1B 67-64_7010104_8</t>
  </si>
  <si>
    <t>001_23K1B 67-64_7010104_8</t>
  </si>
  <si>
    <t>0101-25</t>
  </si>
  <si>
    <t>Hoàng Ngự Huấn</t>
  </si>
  <si>
    <t>23K1B 67-64_7070347_3</t>
  </si>
  <si>
    <t>001_23K1B 67-64_7070347_3</t>
  </si>
  <si>
    <t>7040602</t>
  </si>
  <si>
    <t>Các phương pháp điều tra, đánh giá tài nguyên nước dưới đất</t>
  </si>
  <si>
    <t>23K1B 67-64_7040602_2</t>
  </si>
  <si>
    <t>001_23K1B 67-64_7040602_2</t>
  </si>
  <si>
    <t>0406-07</t>
  </si>
  <si>
    <t>Dương Thị Thanh Thủy</t>
  </si>
  <si>
    <t>7010120</t>
  </si>
  <si>
    <t>23K1B 67-64_7010120_12</t>
  </si>
  <si>
    <t>003_23K1B 67-64_7010120_12</t>
  </si>
  <si>
    <t>0101-16
0101-22</t>
  </si>
  <si>
    <t>Hà Hữu Cao Trình
Nguyễn Thế Lâm</t>
  </si>
  <si>
    <t>002_23K1B 67-64_7010120_12</t>
  </si>
  <si>
    <t>001_23K1B 67-64_7010120_12</t>
  </si>
  <si>
    <t>7050213</t>
  </si>
  <si>
    <t>Trắc địa Biển +BTL</t>
  </si>
  <si>
    <t>23K1B 67-64_7050213_2</t>
  </si>
  <si>
    <t>001_23K1B 67-64_7050213_2</t>
  </si>
  <si>
    <t>0502-09</t>
  </si>
  <si>
    <t>Nguyễn Văn Sáng</t>
  </si>
  <si>
    <t>23K1B 67-64_7020201_15</t>
  </si>
  <si>
    <t>001_23K1B 67-64_7020201_15</t>
  </si>
  <si>
    <t>002_23K1B 67-64_7020201_15</t>
  </si>
  <si>
    <t>7100304</t>
  </si>
  <si>
    <t>Cơ học đất xây dựng</t>
  </si>
  <si>
    <t>23K1B 67-64_7100304_2</t>
  </si>
  <si>
    <t>001_23K1B 67-64_7100304_2</t>
  </si>
  <si>
    <t>1003-05</t>
  </si>
  <si>
    <t>Bùi Anh Thắng</t>
  </si>
  <si>
    <t>7110314</t>
  </si>
  <si>
    <t>Quản lý chất thải rắn và chất thải nguy hại</t>
  </si>
  <si>
    <t>23K1B 67-64_7110314_2</t>
  </si>
  <si>
    <t>001_23K1B 67-64_7110314_2</t>
  </si>
  <si>
    <t>1103-07</t>
  </si>
  <si>
    <t>Nguyễn Thị Hồng</t>
  </si>
  <si>
    <t>23K1B 67-64_7090423_2</t>
  </si>
  <si>
    <t>001_23K1B 67-64_7090423_2</t>
  </si>
  <si>
    <t>0904-18</t>
  </si>
  <si>
    <t>Nguyễn Sơn Tùng</t>
  </si>
  <si>
    <t>7090507</t>
  </si>
  <si>
    <t>Công nghệ gia công CNC</t>
  </si>
  <si>
    <t>23K1B 67-64_7090507_2</t>
  </si>
  <si>
    <t>001_23K1B 67-64_7090507_2</t>
  </si>
  <si>
    <t>7010115</t>
  </si>
  <si>
    <t>Toán cao cấp 2</t>
  </si>
  <si>
    <t>23K1B 67-64_7010115_5</t>
  </si>
  <si>
    <t>004_23K1B 67-64_7010115_5</t>
  </si>
  <si>
    <t>002_23K1B 67-64_7010115_5</t>
  </si>
  <si>
    <t>001_23K1B 67-64_7010115_5</t>
  </si>
  <si>
    <t>003_23K1B 67-64_7010115_5</t>
  </si>
  <si>
    <t>7100332</t>
  </si>
  <si>
    <t>Kết cấu bê tông cốt thép công trình giao thông</t>
  </si>
  <si>
    <t>23K1B 67-64_7100332_2</t>
  </si>
  <si>
    <t>001_23K1B 67-64_7100332_2</t>
  </si>
  <si>
    <t>0303-24</t>
  </si>
  <si>
    <t>Phạm Đức Thọ</t>
  </si>
  <si>
    <t>7070419</t>
  </si>
  <si>
    <t>Kế toán tài chính doanh nghiệp</t>
  </si>
  <si>
    <t>23K1B 67-64_7070419_11</t>
  </si>
  <si>
    <t>004_23K1B 67-64_7070419_11</t>
  </si>
  <si>
    <t>0704-07
0704-08
0704-10
0704-17</t>
  </si>
  <si>
    <t>Nguyễn Thị Huyền Trang
Nguyễn Tiến Hưng
Phạm Thị Hồng Hạnh
Phạm Thu Hương</t>
  </si>
  <si>
    <t>003_23K1B 67-64_7070419_11</t>
  </si>
  <si>
    <t>001_23K1B 67-64_7070419_11</t>
  </si>
  <si>
    <t>002_23K1B 67-64_7070419_11</t>
  </si>
  <si>
    <t>7070209</t>
  </si>
  <si>
    <t>Quản lý dự án công nghiệp</t>
  </si>
  <si>
    <t>23K1B 67-64_7070209_2</t>
  </si>
  <si>
    <t>001_23K1B 67-64_7070209_2</t>
  </si>
  <si>
    <t>0702-15</t>
  </si>
  <si>
    <t>Lê Văn Chiến</t>
  </si>
  <si>
    <t>7060519</t>
  </si>
  <si>
    <t>Thiết bị xử lý sản phẩm khai thác</t>
  </si>
  <si>
    <t>23K1B 67-64_7060519_2</t>
  </si>
  <si>
    <t>001_23K1B 67-64_7060519_2</t>
  </si>
  <si>
    <t>0605-03</t>
  </si>
  <si>
    <t>Lê Đức Vinh</t>
  </si>
  <si>
    <t>DCXDGT67_01</t>
  </si>
  <si>
    <t>001_DCXDGT67_01</t>
  </si>
  <si>
    <t>7080638</t>
  </si>
  <si>
    <t>Phát triển phần mềm quản lý</t>
  </si>
  <si>
    <t>23K1B 67-64_7080638_2</t>
  </si>
  <si>
    <t>001_23K1B 67-64_7080638_2</t>
  </si>
  <si>
    <t>0806-08</t>
  </si>
  <si>
    <t>Phạm Quang Hiển</t>
  </si>
  <si>
    <t>7080212</t>
  </si>
  <si>
    <t>Hệ thống phân tán</t>
  </si>
  <si>
    <t>23K1B 67-64_7080212_3</t>
  </si>
  <si>
    <t>001_23K1B 67-64_7080212_3</t>
  </si>
  <si>
    <t>23K1B 67-64_7010120_15</t>
  </si>
  <si>
    <t>001_23K1B 67-64_7010120_15</t>
  </si>
  <si>
    <t>0101-09
0101-16
0101-18</t>
  </si>
  <si>
    <t>Hà Hữu Cao Trình
Nguyễn Thị Hằng
Phạm Ngọc Anh</t>
  </si>
  <si>
    <t>003_23K1B 67-64_7010120_15</t>
  </si>
  <si>
    <t>002_23K1B 67-64_7010120_15</t>
  </si>
  <si>
    <t>7110221</t>
  </si>
  <si>
    <t>Nhập môn kỹ thuật công nghệ môi trường</t>
  </si>
  <si>
    <t>23K1B 67-64_7110221_2</t>
  </si>
  <si>
    <t>001_23K1B 67-64_7110221_2</t>
  </si>
  <si>
    <t>0408-11</t>
  </si>
  <si>
    <t>Đỗ Thị Hải</t>
  </si>
  <si>
    <t>7110133</t>
  </si>
  <si>
    <t>Ứng dụng GIS và viễn thám trong quản lý tài nguyên và môi trường</t>
  </si>
  <si>
    <t>23K1B 67-64_7110133_2</t>
  </si>
  <si>
    <t>001_23K1B 67-64_7110133_2</t>
  </si>
  <si>
    <t>7090410</t>
  </si>
  <si>
    <t>Công nghệ chế tạo máy 2</t>
  </si>
  <si>
    <t>23K1B 67-64_7090410_2</t>
  </si>
  <si>
    <t>001_23K1B 67-64_7090410_2</t>
  </si>
  <si>
    <t>7060329</t>
  </si>
  <si>
    <t>Năng lượng tái tạo</t>
  </si>
  <si>
    <t>23K1B 67-64_7060329_2</t>
  </si>
  <si>
    <t>001_23K1B 67-64_7060329_2</t>
  </si>
  <si>
    <t>23K1B 67-64_7070312_2</t>
  </si>
  <si>
    <t>001_23K1B 67-64_7070312_2</t>
  </si>
  <si>
    <t>7040234</t>
  </si>
  <si>
    <t>Phương pháp thăm dò mỏ</t>
  </si>
  <si>
    <t>23K1B 67-64_7040234_2</t>
  </si>
  <si>
    <t>001_23K1B 67-64_7040234_2</t>
  </si>
  <si>
    <t>0402-11</t>
  </si>
  <si>
    <t>Đỗ Mạnh An</t>
  </si>
  <si>
    <t>7090115</t>
  </si>
  <si>
    <t>Hệ thống cung cấp điện</t>
  </si>
  <si>
    <t>23K1B 67-64_7090115_2</t>
  </si>
  <si>
    <t>001_23K1B 67-64_7090115_2</t>
  </si>
  <si>
    <t>23K1B 67-64_7010120_14</t>
  </si>
  <si>
    <t>002_23K1B 67-64_7010120_14</t>
  </si>
  <si>
    <t>0101-18
0101-22</t>
  </si>
  <si>
    <t>Nguyễn Thế Lâm
Phạm Ngọc Anh</t>
  </si>
  <si>
    <t>003_23K1B 67-64_7010120_14</t>
  </si>
  <si>
    <t>001_23K1B 67-64_7010120_14</t>
  </si>
  <si>
    <t>7090440</t>
  </si>
  <si>
    <t>Tiếng Anh chuyên ngành MTĐTK</t>
  </si>
  <si>
    <t>23K1B 67-64_7090440_2</t>
  </si>
  <si>
    <t>001_23K1B 67-64_7090440_2</t>
  </si>
  <si>
    <t>7040515</t>
  </si>
  <si>
    <t>Địa chất động lực công trình</t>
  </si>
  <si>
    <t>23K1B 67-64_7040515_2</t>
  </si>
  <si>
    <t>001_23K1B 67-64_7040515_2</t>
  </si>
  <si>
    <t>0405-22</t>
  </si>
  <si>
    <t>Nguyễn Thành Dương</t>
  </si>
  <si>
    <t>7090405</t>
  </si>
  <si>
    <t>Cơ học máy</t>
  </si>
  <si>
    <t>23K1B 67-64_7090405_2</t>
  </si>
  <si>
    <t>001_23K1B 67-64_7090405_2</t>
  </si>
  <si>
    <t>0305-02</t>
  </si>
  <si>
    <t>Phạm Tuấn Long</t>
  </si>
  <si>
    <t>7100144</t>
  </si>
  <si>
    <t>Xây dựng giếng đứng + Đồ án</t>
  </si>
  <si>
    <t>23K1B 67-64_7100144_2</t>
  </si>
  <si>
    <t>001_23K1B 67-64_7100144_2</t>
  </si>
  <si>
    <t>0303-10</t>
  </si>
  <si>
    <t>Đặng Văn Kiên</t>
  </si>
  <si>
    <t>23K1B 67-64_7020302_6</t>
  </si>
  <si>
    <t>001_23K1B 67-64_7020302_6</t>
  </si>
  <si>
    <t>0203-06</t>
  </si>
  <si>
    <t>Nguyễn Tuấn Vương</t>
  </si>
  <si>
    <t>002_23K1B 67-64_7020302_6</t>
  </si>
  <si>
    <t>7060107</t>
  </si>
  <si>
    <t>Địa vật lý Đại cương +TH</t>
  </si>
  <si>
    <t>23K1B 67-64_7060107_5</t>
  </si>
  <si>
    <t>001_23K1B 67-64_7060107_5</t>
  </si>
  <si>
    <t>0601-14
0601-16</t>
  </si>
  <si>
    <t>Phan Thị Hồng
Vũ Hồng Dương</t>
  </si>
  <si>
    <t>DCKTCN66B_02</t>
  </si>
  <si>
    <t>001_DCKTCN66B_02</t>
  </si>
  <si>
    <t>23K1B 67-64_7070344_8</t>
  </si>
  <si>
    <t>001_23K1B 67-64_7070344_8</t>
  </si>
  <si>
    <t>7090432</t>
  </si>
  <si>
    <t>Phương pháp gia công áp lực</t>
  </si>
  <si>
    <t>23K1B 67-64_7090432_2</t>
  </si>
  <si>
    <t>001_23K1B 67-64_7090432_2</t>
  </si>
  <si>
    <t>23K1B 67-64_7010120_13</t>
  </si>
  <si>
    <t>002_23K1B 67-64_7010120_13</t>
  </si>
  <si>
    <t>0101-22</t>
  </si>
  <si>
    <t>Nguyễn Thế Lâm</t>
  </si>
  <si>
    <t>001_23K1B 67-64_7010120_13</t>
  </si>
  <si>
    <t>003_23K1B 67-64_7010120_13</t>
  </si>
  <si>
    <t>23K1B 67-64_7070347_4</t>
  </si>
  <si>
    <t>001_23K1B 67-64_7070347_4</t>
  </si>
  <si>
    <t>7070418</t>
  </si>
  <si>
    <t>Kế toán tài chính 2</t>
  </si>
  <si>
    <t>23K1B 67-64_7070418_2</t>
  </si>
  <si>
    <t>001_23K1B 67-64_7070418_2</t>
  </si>
  <si>
    <t>7100224</t>
  </si>
  <si>
    <t>Kết cấu thép</t>
  </si>
  <si>
    <t>23K1B 67-64_7100224_2</t>
  </si>
  <si>
    <t>001_23K1B 67-64_7100224_2</t>
  </si>
  <si>
    <t>7090211</t>
  </si>
  <si>
    <t>Hệ thống máy tính và ngôn ngữ lập trình</t>
  </si>
  <si>
    <t>23K1B 67-64_7090211_5</t>
  </si>
  <si>
    <t>004_23K1B 67-64_7090211_5</t>
  </si>
  <si>
    <t>0902-14</t>
  </si>
  <si>
    <t>Đào Hiếu</t>
  </si>
  <si>
    <t>001_23K1B 67-64_7090211_5</t>
  </si>
  <si>
    <t>003_23K1B 67-64_7090211_5</t>
  </si>
  <si>
    <t>002_23K1B 67-64_7090211_5</t>
  </si>
  <si>
    <t>7090102</t>
  </si>
  <si>
    <t>Bảo vệ rơle trong HTĐ</t>
  </si>
  <si>
    <t>23K1B 67-64_7090102_4</t>
  </si>
  <si>
    <t>002_23K1B 67-64_7090102_4</t>
  </si>
  <si>
    <t>0901-05
0901-10</t>
  </si>
  <si>
    <t>Hồ Việt Bun
Phạm Trung Sơn</t>
  </si>
  <si>
    <t>001_23K1B 67-64_7090102_4</t>
  </si>
  <si>
    <t>7100215</t>
  </si>
  <si>
    <t>Giám sát thi công</t>
  </si>
  <si>
    <t>23K1B 67-64_7100215_2</t>
  </si>
  <si>
    <t>001_23K1B 67-64_7100215_2</t>
  </si>
  <si>
    <t>7060328</t>
  </si>
  <si>
    <t>Kỹ thuật phản ứng</t>
  </si>
  <si>
    <t>23K1B 67-64_7060328_2</t>
  </si>
  <si>
    <t>001_23K1B 67-64_7060328_2</t>
  </si>
  <si>
    <t>7040101</t>
  </si>
  <si>
    <t>Cổ sinh - Địa sử +TT</t>
  </si>
  <si>
    <t>23K1B 67-64_7040101_2</t>
  </si>
  <si>
    <t>001_23K1B 67-64_7040101_2</t>
  </si>
  <si>
    <t>7090563</t>
  </si>
  <si>
    <t>Động lực học và điều khiển robot</t>
  </si>
  <si>
    <t>23K1B 67-64_7090563_3</t>
  </si>
  <si>
    <t>001_23K1B 67-64_7090563_3</t>
  </si>
  <si>
    <t>23K1B 67-64_7070317_11</t>
  </si>
  <si>
    <t>001_23K1B 67-64_7070317_11</t>
  </si>
  <si>
    <t>002_23K1B 67-64_7070317_11</t>
  </si>
  <si>
    <t>7100226</t>
  </si>
  <si>
    <t>Kiến trúc công trình công nghiệp</t>
  </si>
  <si>
    <t>23K1B 67-64_7100226_2</t>
  </si>
  <si>
    <t>001_23K1B 67-64_7100226_2</t>
  </si>
  <si>
    <t>7100218</t>
  </si>
  <si>
    <t>Kết cấu bê tông cốt thép</t>
  </si>
  <si>
    <t>23K1B 67-64_7100218_5</t>
  </si>
  <si>
    <t>002_23K1B 67-64_7100218_5</t>
  </si>
  <si>
    <t>0303-15
1002-04
1002-05
1002-07</t>
  </si>
  <si>
    <t>Đặng Văn Phi
Lê Huy Việt
Ngô Xuân Hùng
Phạm Thị Nhàn</t>
  </si>
  <si>
    <t>001_23K1B 67-64_7100218_5</t>
  </si>
  <si>
    <t>7090216</t>
  </si>
  <si>
    <t>Kỹ thuật số-logic</t>
  </si>
  <si>
    <t>23K1B 67-64_7090216_4</t>
  </si>
  <si>
    <t>001_23K1B 67-64_7090216_4</t>
  </si>
  <si>
    <t>004_23K1B 67-64_7090216_4</t>
  </si>
  <si>
    <t>002_23K1B 67-64_7090216_4</t>
  </si>
  <si>
    <t>003_23K1B 67-64_7090216_4</t>
  </si>
  <si>
    <t>7040607</t>
  </si>
  <si>
    <t>Địa chất thủy văn đại cương +TN</t>
  </si>
  <si>
    <t>23K1B 67-64_7040607_2</t>
  </si>
  <si>
    <t>001_23K1B 67-64_7040607_2</t>
  </si>
  <si>
    <t>0406-14</t>
  </si>
  <si>
    <t>Trần Quang Tuấn</t>
  </si>
  <si>
    <t>23K1B 67-64_7070245_2</t>
  </si>
  <si>
    <t>001_23K1B 67-64_7070245_2</t>
  </si>
  <si>
    <t>7050634</t>
  </si>
  <si>
    <t>Quy hoạch tổng thể phát triển kinh tế xã hội + BTL</t>
  </si>
  <si>
    <t>23K1B 67-64_7050634_4</t>
  </si>
  <si>
    <t>001_23K1B 67-64_7050634_4</t>
  </si>
  <si>
    <t>0506-13</t>
  </si>
  <si>
    <t>Trần Xuân Miễn</t>
  </si>
  <si>
    <t>002_23K1B 67-64_7050634_4</t>
  </si>
  <si>
    <t>7050208</t>
  </si>
  <si>
    <t>Hải dương học đại cương</t>
  </si>
  <si>
    <t>23K1B 67-64_7050208_2</t>
  </si>
  <si>
    <t>001_23K1B 67-64_7050208_2</t>
  </si>
  <si>
    <t>0502-08</t>
  </si>
  <si>
    <t>Dương Vân Phong</t>
  </si>
  <si>
    <t>23K1B 67-64_7070420_2</t>
  </si>
  <si>
    <t>001_23K1B 67-64_7070420_2</t>
  </si>
  <si>
    <t>002_23K1B 67-64_7070420_2</t>
  </si>
  <si>
    <t>003_23K1B 67-64_7070420_2</t>
  </si>
  <si>
    <t>7090506</t>
  </si>
  <si>
    <t>Cơ sở kỹ thuật cơ khí</t>
  </si>
  <si>
    <t>23K1B 67-64_7090506_4</t>
  </si>
  <si>
    <t>002_23K1B 67-64_7090506_4</t>
  </si>
  <si>
    <t>001_23K1B 67-64_7090506_4</t>
  </si>
  <si>
    <t>003_23K1B 67-64_7090506_4</t>
  </si>
  <si>
    <t>7050411</t>
  </si>
  <si>
    <t>Trắc địa cơ sở 1 + BTL</t>
  </si>
  <si>
    <t>23K1B 67-64_7050411_3</t>
  </si>
  <si>
    <t>001_23K1B 67-64_7050411_3</t>
  </si>
  <si>
    <t>0504-06
0504-14</t>
  </si>
  <si>
    <t>Hoàng Thị Thủy
Lê Ngọc Giang</t>
  </si>
  <si>
    <t>7090282</t>
  </si>
  <si>
    <t>Kỹ thuật số và logic</t>
  </si>
  <si>
    <t>23K1B 67-64_7090282_2</t>
  </si>
  <si>
    <t>001_23K1B 67-64_7090282_2</t>
  </si>
  <si>
    <t>23K1B 67-64_7030503_8</t>
  </si>
  <si>
    <t>002_23K1B 67-64_7030503_8</t>
  </si>
  <si>
    <t>003_23K1B 67-64_7030503_8</t>
  </si>
  <si>
    <t>001_23K1B 67-64_7030503_8</t>
  </si>
  <si>
    <t>7090306</t>
  </si>
  <si>
    <t>Điều khiển logic các thiết bị điện - điện tử</t>
  </si>
  <si>
    <t>23K1B 67-64_7090306_2</t>
  </si>
  <si>
    <t>001_23K1B 67-64_7090306_2</t>
  </si>
  <si>
    <t>23K1B 67-64_7010120_17</t>
  </si>
  <si>
    <t>001_23K1B 67-64_7010120_17</t>
  </si>
  <si>
    <t>7090207</t>
  </si>
  <si>
    <t>Điều khiển logic và lập trình PLC</t>
  </si>
  <si>
    <t>23K1B 67-64_7090207_6</t>
  </si>
  <si>
    <t>003_23K1B 67-64_7090207_6</t>
  </si>
  <si>
    <t>001_23K1B 67-64_7090207_6</t>
  </si>
  <si>
    <t>002_23K1B 67-64_7090207_6</t>
  </si>
  <si>
    <t>004_23K1B 67-64_7090207_6</t>
  </si>
  <si>
    <t>23K1B 67-64_7010115_6</t>
  </si>
  <si>
    <t>001_23K1B 67-64_7010115_6</t>
  </si>
  <si>
    <t>0101-17
0101-26</t>
  </si>
  <si>
    <t>Nguyễn Thùy Linh
Phạm Tuấn Cường</t>
  </si>
  <si>
    <t>003_23K1B 67-64_7010115_6</t>
  </si>
  <si>
    <t>002_23K1B 67-64_7010115_6</t>
  </si>
  <si>
    <t>004_23K1B 67-64_7010115_6</t>
  </si>
  <si>
    <t>7090117</t>
  </si>
  <si>
    <t>K.thuật tiết kiệm&amp;sử dụng hiệu quả điện năng</t>
  </si>
  <si>
    <t>23K1B 67-64_7090117_2</t>
  </si>
  <si>
    <t>001_23K1B 67-64_7090117_2</t>
  </si>
  <si>
    <t>0901-05</t>
  </si>
  <si>
    <t>Phạm Trung Sơn</t>
  </si>
  <si>
    <t>7080520</t>
  </si>
  <si>
    <t>Web ngữ nghĩa</t>
  </si>
  <si>
    <t>23K1B 67-64_7080520_5</t>
  </si>
  <si>
    <t>001_23K1B 67-64_7080520_5</t>
  </si>
  <si>
    <t>0805-04</t>
  </si>
  <si>
    <t>Nông Thị Oanh</t>
  </si>
  <si>
    <t>7050361</t>
  </si>
  <si>
    <t>Ứng dụng UAV trong xây dựng cơ sở dữ liệu</t>
  </si>
  <si>
    <t>23K1B 67-64_7050361_2</t>
  </si>
  <si>
    <t>001_23K1B 67-64_7050361_2</t>
  </si>
  <si>
    <t>7030405</t>
  </si>
  <si>
    <t>Cơ sở tuyển khoáng</t>
  </si>
  <si>
    <t>0304-08</t>
  </si>
  <si>
    <t>Vũ Thị Chinh</t>
  </si>
  <si>
    <t>7090459</t>
  </si>
  <si>
    <t>Nhiệt động lực học</t>
  </si>
  <si>
    <t>23K1B 67-64_7090459_2</t>
  </si>
  <si>
    <t>001_23K1B 67-64_7090459_2</t>
  </si>
  <si>
    <t>23K1B 67-64_7050653_2</t>
  </si>
  <si>
    <t>001_23K1B 67-64_7050653_2</t>
  </si>
  <si>
    <t>7110240</t>
  </si>
  <si>
    <t>Sinh học đại cương</t>
  </si>
  <si>
    <t>23K1B 67-64_7110240_2</t>
  </si>
  <si>
    <t>001_23K1B 67-64_7110240_2</t>
  </si>
  <si>
    <t>0408-06</t>
  </si>
  <si>
    <t>Trần Thị Thu Hương</t>
  </si>
  <si>
    <t>7090263</t>
  </si>
  <si>
    <t>Mô hình hóa và mô phỏng Robot</t>
  </si>
  <si>
    <t>23K1B 67-64_7090263_2</t>
  </si>
  <si>
    <t>001_23K1B 67-64_7090263_2</t>
  </si>
  <si>
    <t>0902-05</t>
  </si>
  <si>
    <t>Nguyễn Đức Khoát</t>
  </si>
  <si>
    <t>7100221</t>
  </si>
  <si>
    <t>Kết cấu nhà bê tông cốt thép</t>
  </si>
  <si>
    <t>23K1B 67-64_7100221_2</t>
  </si>
  <si>
    <t>001_23K1B 67-64_7100221_2</t>
  </si>
  <si>
    <t>7090504</t>
  </si>
  <si>
    <t>Cấu tạo ô tô</t>
  </si>
  <si>
    <t>23K1B 67-64_7090504_4</t>
  </si>
  <si>
    <t>003_23K1B 67-64_7090504_4</t>
  </si>
  <si>
    <t>001_23K1B 67-64_7090504_4</t>
  </si>
  <si>
    <t>002_23K1B 67-64_7090504_4</t>
  </si>
  <si>
    <t>7090422</t>
  </si>
  <si>
    <t>Kỹ thuật đo + BTL</t>
  </si>
  <si>
    <t>23K1B 67-64_7090422_2</t>
  </si>
  <si>
    <t>001_23K1B 67-64_7090422_2</t>
  </si>
  <si>
    <t>0904-12</t>
  </si>
  <si>
    <t>Bùi Minh Hoàng</t>
  </si>
  <si>
    <t>0104-05</t>
  </si>
  <si>
    <t>Vũ Hữu Tuyên</t>
  </si>
  <si>
    <t>7010306</t>
  </si>
  <si>
    <t>Hoá học vô cơ phần 1 + TN</t>
  </si>
  <si>
    <t>0103-09</t>
  </si>
  <si>
    <t>7080214</t>
  </si>
  <si>
    <t>Kho dữ liệu</t>
  </si>
  <si>
    <t>23K1B 67-64_7080214_2</t>
  </si>
  <si>
    <t>001_23K1B 67-64_7080214_2</t>
  </si>
  <si>
    <t>0802-07</t>
  </si>
  <si>
    <t>Đào Thu Vân</t>
  </si>
  <si>
    <t>7110127</t>
  </si>
  <si>
    <t>Quản lý chất lượng môi trường không khí</t>
  </si>
  <si>
    <t>23K1B 67-64_7110127_2</t>
  </si>
  <si>
    <t>001_23K1B 67-64_7110127_2</t>
  </si>
  <si>
    <t>23K1B 67-64_7010108_3</t>
  </si>
  <si>
    <t>004_23K1B 67-64_7010108_3</t>
  </si>
  <si>
    <t>003_23K1B 67-64_7010108_3</t>
  </si>
  <si>
    <t>002_23K1B 67-64_7010108_3</t>
  </si>
  <si>
    <t>001_23K1B 67-64_7010108_3</t>
  </si>
  <si>
    <t>7090552</t>
  </si>
  <si>
    <t>Tự động hóa thiết kế cơ khí</t>
  </si>
  <si>
    <t>23K1B 67-64_7090552_3</t>
  </si>
  <si>
    <t>002_23K1B 67-64_7090552_3</t>
  </si>
  <si>
    <t>001_23K1B 67-64_7090552_3</t>
  </si>
  <si>
    <t>23K1B 67-64_7070428_6</t>
  </si>
  <si>
    <t>001_23K1B 67-64_7070428_6</t>
  </si>
  <si>
    <t>7050303</t>
  </si>
  <si>
    <t>Cơ sở hệ thông tin địa lý (GIS)</t>
  </si>
  <si>
    <t>23K1B 67-64_7050303_7</t>
  </si>
  <si>
    <t>001_23K1B 67-64_7050303_7</t>
  </si>
  <si>
    <t>7080515</t>
  </si>
  <si>
    <t>Phân tích và thiết kế hướng đối tượng</t>
  </si>
  <si>
    <t>23K1B 67-64_7080515_3</t>
  </si>
  <si>
    <t>001_23K1B 67-64_7080515_3</t>
  </si>
  <si>
    <t>002_23K1B 67-64_7080515_3</t>
  </si>
  <si>
    <t>7070447</t>
  </si>
  <si>
    <t>Tài chính doanh nghiệp 1</t>
  </si>
  <si>
    <t>23K1B 67-64_7070447_8</t>
  </si>
  <si>
    <t>001_23K1B 67-64_7070447_8</t>
  </si>
  <si>
    <t>0704-05</t>
  </si>
  <si>
    <t>Phí Thị Kim Thư</t>
  </si>
  <si>
    <t>002_23K1B 67-64_7070447_8</t>
  </si>
  <si>
    <t>23K1B 67-64_7020303_10</t>
  </si>
  <si>
    <t>001_23K1B 67-64_7020303_10</t>
  </si>
  <si>
    <t>003_23K1B 67-64_7020303_10</t>
  </si>
  <si>
    <t>002_23K1B 67-64_7020303_10</t>
  </si>
  <si>
    <t>23K1B 67-64_7070428_5</t>
  </si>
  <si>
    <t>002_23K1B 67-64_7070428_5</t>
  </si>
  <si>
    <t>0704-16
0704-21</t>
  </si>
  <si>
    <t>Lê Thị Thu Hồng
Nguyễn Thị Kim Liên</t>
  </si>
  <si>
    <t>005_23K1B 67-64_7070428_5</t>
  </si>
  <si>
    <t>003_23K1B 67-64_7070428_5</t>
  </si>
  <si>
    <t>004_23K1B 67-64_7070428_5</t>
  </si>
  <si>
    <t>001_23K1B 67-64_7070428_5</t>
  </si>
  <si>
    <t>7040114</t>
  </si>
  <si>
    <t>Địa chất Việt Nam</t>
  </si>
  <si>
    <t>23K1B 67-64_7040114_2</t>
  </si>
  <si>
    <t>001_23K1B 67-64_7040114_2</t>
  </si>
  <si>
    <t>23K1B 67-64_7010304_17</t>
  </si>
  <si>
    <t>003_23K1B 67-64_7010304_17</t>
  </si>
  <si>
    <t>0103-12
0103-18
0103-20</t>
  </si>
  <si>
    <t>Hà Mạnh Hùng
Lê Thị Phương Thảo
Vũ Duy Thịnh</t>
  </si>
  <si>
    <t>001_23K1B 67-64_7010304_17</t>
  </si>
  <si>
    <t>004_23K1B 67-64_7010304_17</t>
  </si>
  <si>
    <t>002_23K1B 67-64_7010304_17</t>
  </si>
  <si>
    <t>23K1B 67-64_7050303_6</t>
  </si>
  <si>
    <t>001_23K1B 67-64_7050303_6</t>
  </si>
  <si>
    <t>0503-17
0503-19</t>
  </si>
  <si>
    <t>Lê Thanh Nghị
Phạm Thị Thanh Hòa</t>
  </si>
  <si>
    <t>7040107</t>
  </si>
  <si>
    <t>Địa chất đại cương</t>
  </si>
  <si>
    <t>23K1B 67-64_7040107_2</t>
  </si>
  <si>
    <t>001_23K1B 67-64_7040107_2</t>
  </si>
  <si>
    <t>23K1B 67-64_7010304_19</t>
  </si>
  <si>
    <t>001_23K1B 67-64_7010304_19</t>
  </si>
  <si>
    <t>0103-08
0103-10
0103-25</t>
  </si>
  <si>
    <t>Đỗ Thị Hải
Nguyễn Mạnh Hà
Nguyễn Viết Hùng</t>
  </si>
  <si>
    <t>002_23K1B 67-64_7010304_19</t>
  </si>
  <si>
    <t>003_23K1B 67-64_7010304_19</t>
  </si>
  <si>
    <t>004_23K1B 67-64_7010304_19</t>
  </si>
  <si>
    <t>23K1B 67-64_7020202_12</t>
  </si>
  <si>
    <t>002_23K1B 67-64_7020202_12</t>
  </si>
  <si>
    <t>0202-05
0202-06</t>
  </si>
  <si>
    <t>Đỗ Thị Vân Hà
Lê Thị Yến</t>
  </si>
  <si>
    <t>001_23K1B 67-64_7020202_12</t>
  </si>
  <si>
    <t>23K1B 67-64_7020303_11</t>
  </si>
  <si>
    <t>004_23K1B 67-64_7020303_11</t>
  </si>
  <si>
    <t>002_23K1B 67-64_7020303_11</t>
  </si>
  <si>
    <t>003_23K1B 67-64_7020303_11</t>
  </si>
  <si>
    <t>001_23K1B 67-64_7020303_11</t>
  </si>
  <si>
    <t>23K1B 67-64_7070323_4</t>
  </si>
  <si>
    <t>001_23K1B 67-64_7070323_4</t>
  </si>
  <si>
    <t>23K1B 67-64_7020303_9</t>
  </si>
  <si>
    <t>002_23K1B 67-64_7020303_9</t>
  </si>
  <si>
    <t>003_23K1B 67-64_7020303_9</t>
  </si>
  <si>
    <t>001_23K1B 67-64_7020303_9</t>
  </si>
  <si>
    <t>7080615</t>
  </si>
  <si>
    <t>Thống kê &amp; ứng dụng tin học + TH</t>
  </si>
  <si>
    <t>23K1B 67-64_7080615_2</t>
  </si>
  <si>
    <t>001_23K1B 67-64_7080615_2</t>
  </si>
  <si>
    <t>7070435</t>
  </si>
  <si>
    <t>Tài chính doanh nghiệp</t>
  </si>
  <si>
    <t>23K1B 67-64_7070435_18</t>
  </si>
  <si>
    <t>002_23K1B 67-64_7070435_18</t>
  </si>
  <si>
    <t>004_23K1B 67-64_7070435_18</t>
  </si>
  <si>
    <t>001_23K1B 67-64_7070435_18</t>
  </si>
  <si>
    <t>003_23K1B 67-64_7070435_18</t>
  </si>
  <si>
    <t>7010204</t>
  </si>
  <si>
    <t>Vật lý đại cương 1</t>
  </si>
  <si>
    <t>23K1B 67-64_7010204_3</t>
  </si>
  <si>
    <t>001_23K1B 67-64_7010204_3</t>
  </si>
  <si>
    <t>0102-06
0102-11</t>
  </si>
  <si>
    <t>Đỗ Thị Hồng Hải
Nguyễn Thị Diệu Thu</t>
  </si>
  <si>
    <t>7070325</t>
  </si>
  <si>
    <t>23K1B 67-64_7070325_3</t>
  </si>
  <si>
    <t>001_23K1B 67-64_7070325_3</t>
  </si>
  <si>
    <t>0702-10</t>
  </si>
  <si>
    <t>Nguyễn Đức Thắng</t>
  </si>
  <si>
    <t>23K1B 67-64_7070447_7</t>
  </si>
  <si>
    <t>004_23K1B 67-64_7070447_7</t>
  </si>
  <si>
    <t>0704-05
0704-06</t>
  </si>
  <si>
    <t>Lưu Thị Thu Hà
Phí Thị Kim Thư</t>
  </si>
  <si>
    <t>003_23K1B 67-64_7070447_7</t>
  </si>
  <si>
    <t>002_23K1B 67-64_7070447_7</t>
  </si>
  <si>
    <t>001_23K1B 67-64_7070447_7</t>
  </si>
  <si>
    <t>23K1B 67-64_7070435_19</t>
  </si>
  <si>
    <t>002_23K1B 67-64_7070435_19</t>
  </si>
  <si>
    <t>005_23K1B 67-64_7070435_19</t>
  </si>
  <si>
    <t>001_23K1B 67-64_7070435_19</t>
  </si>
  <si>
    <t>004_23K1B 67-64_7070435_19</t>
  </si>
  <si>
    <t>003_23K1B 67-64_7070435_19</t>
  </si>
  <si>
    <t>23K1B 67-64_7020105_10</t>
  </si>
  <si>
    <t>001_23K1B 67-64_7020105_10</t>
  </si>
  <si>
    <t>0201-09
0201-12</t>
  </si>
  <si>
    <t>Bùi Thị Thùy Dương
Trần Thị Lan Hương</t>
  </si>
  <si>
    <t>002_23K1B 67-64_7020105_10</t>
  </si>
  <si>
    <t>23K1B 67-64_7010304_20</t>
  </si>
  <si>
    <t>002_23K1B 67-64_7010304_20</t>
  </si>
  <si>
    <t>0103-08
0103-11
0103-12
0103-21
0103-26</t>
  </si>
  <si>
    <t>Hà Mạnh Hùng
Lê Thị Vinh
Nguyễn Mạnh Hà
Nguyễn Thị Kim Thoa
Võ Thị Hạnh</t>
  </si>
  <si>
    <t>001_23K1B 67-64_7010304_20</t>
  </si>
  <si>
    <t>004_23K1B 67-64_7010304_20</t>
  </si>
  <si>
    <t>003_23K1B 67-64_7010304_20</t>
  </si>
  <si>
    <t>23K1B 67-64_7070437_3</t>
  </si>
  <si>
    <t>001_23K1B 67-64_7070437_3</t>
  </si>
  <si>
    <t>003_23K1B 67-64_7070437_3</t>
  </si>
  <si>
    <t>002_23K1B 67-64_7070437_3</t>
  </si>
  <si>
    <t>004_23K1B 67-64_7070437_3</t>
  </si>
  <si>
    <t>23K1B 67-64_7070435_20</t>
  </si>
  <si>
    <t>003_23K1B 67-64_7070435_20</t>
  </si>
  <si>
    <t>0704-06
0704-14</t>
  </si>
  <si>
    <t>Hoàng Thị Thủy
Lưu Thị Thu Hà</t>
  </si>
  <si>
    <t>004_23K1B 67-64_7070435_20</t>
  </si>
  <si>
    <t>002_23K1B 67-64_7070435_20</t>
  </si>
  <si>
    <t>005_23K1B 67-64_7070435_20</t>
  </si>
  <si>
    <t>001_23K1B 67-64_7070435_20</t>
  </si>
  <si>
    <t>23K1B 67-64_7010304_18</t>
  </si>
  <si>
    <t>001_23K1B 67-64_7010304_18</t>
  </si>
  <si>
    <t>0103-03
0103-16
0103-20
0103-25
0103-26</t>
  </si>
  <si>
    <t>Công Tiến Dũng
Nguyễn Thị Kim Thoa
Nguyễn Viết Hùng
Vũ Duy Thịnh
Vũ Kim Thư</t>
  </si>
  <si>
    <t>002_23K1B 67-64_7010304_18</t>
  </si>
  <si>
    <t>004_23K1B 67-64_7010304_18</t>
  </si>
  <si>
    <t>003_23K1B 67-64_7010304_18</t>
  </si>
  <si>
    <t>23K1B 67-64_7070323_3</t>
  </si>
  <si>
    <t>001_23K1B 67-64_7070323_3</t>
  </si>
  <si>
    <t>7040303</t>
  </si>
  <si>
    <t>Khoáng vật học + TH</t>
  </si>
  <si>
    <t>23K1B 67-64_7040303_3</t>
  </si>
  <si>
    <t>001_23K1B 67-64_7040303_3</t>
  </si>
  <si>
    <t>0403-12
0403-16</t>
  </si>
  <si>
    <t>Đặng Thị Vinh
Nguyễn Trung Thành</t>
  </si>
  <si>
    <t>7070415</t>
  </si>
  <si>
    <t>Kế toán quản trị</t>
  </si>
  <si>
    <t>23K1B 67-64_7070415_3</t>
  </si>
  <si>
    <t>001_23K1B 67-64_7070415_3</t>
  </si>
  <si>
    <t>0704-07</t>
  </si>
  <si>
    <t>Phạm Thị Hồng Hạnh</t>
  </si>
  <si>
    <t>7060218</t>
  </si>
  <si>
    <t>Phân tích bể trầm tích</t>
  </si>
  <si>
    <t>23K1B 67-64_7060218_2</t>
  </si>
  <si>
    <t>001_23K1B 67-64_7060218_2</t>
  </si>
  <si>
    <t>7050502</t>
  </si>
  <si>
    <t>Các phương pháp TĐ - BĐ trong quan trắc TN&amp;MT</t>
  </si>
  <si>
    <t>23K1B 67-64_7050502_4</t>
  </si>
  <si>
    <t>001_23K1B 67-64_7050502_4</t>
  </si>
  <si>
    <t>0505-05
0505-09</t>
  </si>
  <si>
    <t>Lê Thị Thu Hà
Phạm Thị Làn</t>
  </si>
  <si>
    <t>002_23K1B 67-64_7050502_4</t>
  </si>
  <si>
    <t>7060311</t>
  </si>
  <si>
    <t>Công nghệ lọc dầu</t>
  </si>
  <si>
    <t>23K1B 67-64_7060311_2</t>
  </si>
  <si>
    <t>001_23K1B 67-64_7060311_2</t>
  </si>
  <si>
    <t>7010505</t>
  </si>
  <si>
    <t>Cơ lý thuyết 1</t>
  </si>
  <si>
    <t>23K1B 67-64_7010505_4</t>
  </si>
  <si>
    <t>001_23K1B 67-64_7010505_4</t>
  </si>
  <si>
    <t>0105-07
0105-09</t>
  </si>
  <si>
    <t>Bùi Thị Thúy
Phạm Ngọc Chung</t>
  </si>
  <si>
    <t>7010102</t>
  </si>
  <si>
    <t>Đại số tuyến tính</t>
  </si>
  <si>
    <t>0101-12</t>
  </si>
  <si>
    <t>Nguyễn Thị Lan Hương</t>
  </si>
  <si>
    <t>7090235</t>
  </si>
  <si>
    <t>Truyền động điện</t>
  </si>
  <si>
    <t>23K1B 67-64_7090235_6</t>
  </si>
  <si>
    <t>004_23K1B 67-64_7090235_6</t>
  </si>
  <si>
    <t>0902-08</t>
  </si>
  <si>
    <t>Khổng Cao Phong</t>
  </si>
  <si>
    <t>002_23K1B 67-64_7090235_6</t>
  </si>
  <si>
    <t>001_23K1B 67-64_7090235_6</t>
  </si>
  <si>
    <t>003_23K1B 67-64_7090235_6</t>
  </si>
  <si>
    <t>7090215</t>
  </si>
  <si>
    <t>Kỹ thuật robot</t>
  </si>
  <si>
    <t>23K1B 67-64_7090215_6</t>
  </si>
  <si>
    <t>003_23K1B 67-64_7090215_6</t>
  </si>
  <si>
    <t>001_23K1B 67-64_7090215_6</t>
  </si>
  <si>
    <t>006_23K1B 67-64_7090215_6</t>
  </si>
  <si>
    <t>004_23K1B 67-64_7090215_6</t>
  </si>
  <si>
    <t>002_23K1B 67-64_7090215_6</t>
  </si>
  <si>
    <t>005_23K1B 67-64_7090215_6</t>
  </si>
  <si>
    <t>7090338</t>
  </si>
  <si>
    <t>Mạch điện tử tương tự</t>
  </si>
  <si>
    <t>23K1B 67-64_7090338_2</t>
  </si>
  <si>
    <t>002_23K1B 67-64_7090338_2</t>
  </si>
  <si>
    <t>001_23K1B 67-64_7090338_2</t>
  </si>
  <si>
    <t>23K1B 67-64_7070417_13</t>
  </si>
  <si>
    <t>002_23K1B 67-64_7070417_13</t>
  </si>
  <si>
    <t>004_23K1B 67-64_7070417_13</t>
  </si>
  <si>
    <t>005_23K1B 67-64_7070417_13</t>
  </si>
  <si>
    <t>001_23K1B 67-64_7070417_13</t>
  </si>
  <si>
    <t>003_23K1B 67-64_7070417_13</t>
  </si>
  <si>
    <t>7030103</t>
  </si>
  <si>
    <t>Các quá trình sản xuất trên mỏ lộ thiên</t>
  </si>
  <si>
    <t>0301-20</t>
  </si>
  <si>
    <t>Nguyễn Hoàng</t>
  </si>
  <si>
    <t>7080204</t>
  </si>
  <si>
    <t>Các hệ cơ sở tri thức</t>
  </si>
  <si>
    <t>23K1B 67-64_7080204_2</t>
  </si>
  <si>
    <t>001_23K1B 67-64_7080204_2</t>
  </si>
  <si>
    <t>23K1B 67-64_7070344_7</t>
  </si>
  <si>
    <t>001_23K1B 67-64_7070344_7</t>
  </si>
  <si>
    <t>7110118</t>
  </si>
  <si>
    <t>Quá trình thủy lực trong CNMT</t>
  </si>
  <si>
    <t>23K1B 67-64_7110118_2</t>
  </si>
  <si>
    <t>001_23K1B 67-64_7110118_2</t>
  </si>
  <si>
    <t>0408-05</t>
  </si>
  <si>
    <t>Phạm Khánh Huy</t>
  </si>
  <si>
    <t>7030507</t>
  </si>
  <si>
    <t>Sức bền vật liệu B</t>
  </si>
  <si>
    <t>DCDKKK66_01</t>
  </si>
  <si>
    <t>001_DCDKKK66_01</t>
  </si>
  <si>
    <t>7100201</t>
  </si>
  <si>
    <t>AutoCAD xây dựng</t>
  </si>
  <si>
    <t>23K1B 67-64_7100201_5</t>
  </si>
  <si>
    <t>001_23K1B 67-64_7100201_5</t>
  </si>
  <si>
    <t>1002-04
1002-05</t>
  </si>
  <si>
    <t>Lê Huy Việt
Ngô Xuân Hùng</t>
  </si>
  <si>
    <t>003_23K1B 67-64_7100201_5</t>
  </si>
  <si>
    <t>002_23K1B 67-64_7100201_5</t>
  </si>
  <si>
    <t>7040604</t>
  </si>
  <si>
    <t>Cơ sở địa chất thủy văn - địa chất công trình</t>
  </si>
  <si>
    <t>23K1B 67-64_7040604_2</t>
  </si>
  <si>
    <t>001_23K1B 67-64_7040604_2</t>
  </si>
  <si>
    <t>0406-11</t>
  </si>
  <si>
    <t>Trần Vũ Long</t>
  </si>
  <si>
    <t>23K1B 67-64_7050502_5</t>
  </si>
  <si>
    <t>001_23K1B 67-64_7050502_5</t>
  </si>
  <si>
    <t>0505-05
0505-11</t>
  </si>
  <si>
    <t>Lê Thị Thu Hà
Lê Văn Cảnh</t>
  </si>
  <si>
    <t>23K1B 67-64_7010403_10</t>
  </si>
  <si>
    <t>001_23K1B 67-64_7010403_10</t>
  </si>
  <si>
    <t>0104-04
0104-05</t>
  </si>
  <si>
    <t>Lê Thị Thanh Hằng
Vũ Hữu Tuyên</t>
  </si>
  <si>
    <t>7090125</t>
  </si>
  <si>
    <t>Máy điện</t>
  </si>
  <si>
    <t>23K1B 67-64_7090125_2</t>
  </si>
  <si>
    <t>001_23K1B 67-64_7090125_2</t>
  </si>
  <si>
    <t>0901-09</t>
  </si>
  <si>
    <t>Ngô Thanh Tuấn</t>
  </si>
  <si>
    <t>7110202</t>
  </si>
  <si>
    <t>Bảo vệ và cải tạo đất</t>
  </si>
  <si>
    <t>23K1B 67-64_7110202_2</t>
  </si>
  <si>
    <t>001_23K1B 67-64_7110202_2</t>
  </si>
  <si>
    <t>0408-12</t>
  </si>
  <si>
    <t>Trần Anh Quân</t>
  </si>
  <si>
    <t>7050534</t>
  </si>
  <si>
    <t>Địa tin học ứng dụng trong tài nguyên môi trường</t>
  </si>
  <si>
    <t>23K1B 67-64_7050534_2</t>
  </si>
  <si>
    <t>001_23K1B 67-64_7050534_2</t>
  </si>
  <si>
    <t>0505-09</t>
  </si>
  <si>
    <t>Phạm Thị Làn</t>
  </si>
  <si>
    <t>7090378</t>
  </si>
  <si>
    <t>Kỹ thuật điện</t>
  </si>
  <si>
    <t>23K1B 67-64_7090378_2</t>
  </si>
  <si>
    <t>001_23K1B 67-64_7090378_2</t>
  </si>
  <si>
    <t>0903-14</t>
  </si>
  <si>
    <t>Bùi Ngọc Hùng</t>
  </si>
  <si>
    <t>7030108</t>
  </si>
  <si>
    <t>Khai thác bằng sức nước</t>
  </si>
  <si>
    <t>0301-15</t>
  </si>
  <si>
    <t>Lê Quí Thảo</t>
  </si>
  <si>
    <t>7090133</t>
  </si>
  <si>
    <t>Ổn định và tối ưu hóa HTĐ</t>
  </si>
  <si>
    <t>23K1B 67-64_7090133_2</t>
  </si>
  <si>
    <t>001_23K1B 67-64_7090133_2</t>
  </si>
  <si>
    <t>7060330</t>
  </si>
  <si>
    <t>Nhập môn kỹ thuật</t>
  </si>
  <si>
    <t>23K1B 67-64_7060330_2</t>
  </si>
  <si>
    <t>001_23K1B 67-64_7060330_2</t>
  </si>
  <si>
    <t>DCKTCN66A_01</t>
  </si>
  <si>
    <t>001_DCKTCN66A_01</t>
  </si>
  <si>
    <t>7090429</t>
  </si>
  <si>
    <t>Nguyên lý gia công và dụng cụ cắt</t>
  </si>
  <si>
    <t>23K1B 67-64_7090429_2</t>
  </si>
  <si>
    <t>001_23K1B 67-64_7090429_2</t>
  </si>
  <si>
    <t>0904-07</t>
  </si>
  <si>
    <t>Phạm Đức Thiên</t>
  </si>
  <si>
    <t>23K1B 67-64_7010120_16</t>
  </si>
  <si>
    <t>001_23K1B 67-64_7010120_16</t>
  </si>
  <si>
    <t>0101-09
0101-24</t>
  </si>
  <si>
    <t>Lê Bích Phượng
Nguyễn Thị Hằng</t>
  </si>
  <si>
    <t>003_23K1B 67-64_7010120_16</t>
  </si>
  <si>
    <t>002_23K1B 67-64_7010120_16</t>
  </si>
  <si>
    <t>7090448</t>
  </si>
  <si>
    <t>Công nghệ chế tạo máy</t>
  </si>
  <si>
    <t>23K1B 67-64_7090448_4</t>
  </si>
  <si>
    <t>001_23K1B 67-64_7090448_4</t>
  </si>
  <si>
    <t>0904-14
0904-17</t>
  </si>
  <si>
    <t>Nguyễn Thanh Tùng
Trần Đức Huân</t>
  </si>
  <si>
    <t>7080233</t>
  </si>
  <si>
    <t>23K1B 67-64_7080233_5</t>
  </si>
  <si>
    <t>003_23K1B 67-64_7080233_5</t>
  </si>
  <si>
    <t>002_23K1B 67-64_7080233_5</t>
  </si>
  <si>
    <t>001_23K1B 67-64_7080233_5</t>
  </si>
  <si>
    <t>23K1B 67-64_7050617_2</t>
  </si>
  <si>
    <t>001_23K1B 67-64_7050617_2</t>
  </si>
  <si>
    <t>23K1B 67-64_7080622_3</t>
  </si>
  <si>
    <t>002_23K1B 67-64_7080622_3</t>
  </si>
  <si>
    <t>001_23K1B 67-64_7080622_3</t>
  </si>
  <si>
    <t>23K1B 67-64_7090211_6</t>
  </si>
  <si>
    <t>001_23K1B 67-64_7090211_6</t>
  </si>
  <si>
    <t>7110317</t>
  </si>
  <si>
    <t>Quan trắc và xử lý số liệu môi trường</t>
  </si>
  <si>
    <t>23K1B 67-64_7110317_2</t>
  </si>
  <si>
    <t>001_23K1B 67-64_7110317_2</t>
  </si>
  <si>
    <t>1103-05</t>
  </si>
  <si>
    <t>Đào Trung Thành</t>
  </si>
  <si>
    <t>7030114</t>
  </si>
  <si>
    <t>Phá vỡ đất đá bằng phương pháp khoan-nổ mìn + BTL</t>
  </si>
  <si>
    <t>0301-07</t>
  </si>
  <si>
    <t>Phạm Văn Hòa</t>
  </si>
  <si>
    <t>7090101</t>
  </si>
  <si>
    <t>An toàn điện</t>
  </si>
  <si>
    <t>23K1B 67-64_7090101_4</t>
  </si>
  <si>
    <t>001_23K1B 67-64_7090101_4</t>
  </si>
  <si>
    <t>0901-04
0901-10</t>
  </si>
  <si>
    <t>Hồ Việt Bun
Lê Xuân Thành</t>
  </si>
  <si>
    <t>23K1B 67-64_7060429_2</t>
  </si>
  <si>
    <t>001_23K1B 67-64_7060429_2</t>
  </si>
  <si>
    <t>0604-19</t>
  </si>
  <si>
    <t>Nguyễn Tiến Hùng</t>
  </si>
  <si>
    <t>7080728</t>
  </si>
  <si>
    <t>An ninh mạng + BTL</t>
  </si>
  <si>
    <t>23K1B 67-64_7080728_2</t>
  </si>
  <si>
    <t>001_23K1B 67-64_7080728_2</t>
  </si>
  <si>
    <t>0802-05</t>
  </si>
  <si>
    <t>Đỗ Như Hải</t>
  </si>
  <si>
    <t>23K1B 67-64_7010115_7</t>
  </si>
  <si>
    <t>001_23K1B 67-64_7010115_7</t>
  </si>
  <si>
    <t>0101-17</t>
  </si>
  <si>
    <t>Phạm Tuấn Cường</t>
  </si>
  <si>
    <t>23K1B 67-64_7070417_14</t>
  </si>
  <si>
    <t>004_23K1B 67-64_7070417_14</t>
  </si>
  <si>
    <t>0704-07
0704-13</t>
  </si>
  <si>
    <t>Nguyễn Thị Minh Thu
Phạm Thị Hồng Hạnh</t>
  </si>
  <si>
    <t>001_23K1B 67-64_7070417_14</t>
  </si>
  <si>
    <t>002_23K1B 67-64_7070417_14</t>
  </si>
  <si>
    <t>003_23K1B 67-64_7070417_14</t>
  </si>
  <si>
    <t>7040219</t>
  </si>
  <si>
    <t>Luật khoáng sản và Luật bảo vệ môi trường</t>
  </si>
  <si>
    <t>23K1B 67-64_7040219_2</t>
  </si>
  <si>
    <t>001_23K1B 67-64_7040219_2</t>
  </si>
  <si>
    <t>7090521</t>
  </si>
  <si>
    <t>Lý thuyết ô tô</t>
  </si>
  <si>
    <t>23K1B 67-64_7090521_2</t>
  </si>
  <si>
    <t>001_23K1B 67-64_7090521_2</t>
  </si>
  <si>
    <t>7110212</t>
  </si>
  <si>
    <t>Độc học môi trưởng</t>
  </si>
  <si>
    <t>23K1B 67-64_7110212_2</t>
  </si>
  <si>
    <t>001_23K1B 67-64_7110212_2</t>
  </si>
  <si>
    <t>0408-03</t>
  </si>
  <si>
    <t>Trần Thị Kim Hà</t>
  </si>
  <si>
    <t>7080121</t>
  </si>
  <si>
    <t>Toán rời rạc cho CNTT</t>
  </si>
  <si>
    <t>23K1B 67-64_7080121_3</t>
  </si>
  <si>
    <t>002_23K1B 67-64_7080121_3</t>
  </si>
  <si>
    <t>003_23K1B 67-64_7080121_3</t>
  </si>
  <si>
    <t>001_23K1B 67-64_7080121_3</t>
  </si>
  <si>
    <t>004_23K1B 67-64_7080121_3</t>
  </si>
  <si>
    <t>7050314</t>
  </si>
  <si>
    <t>Sử dụng phần mềm GIS</t>
  </si>
  <si>
    <t>23K1B 67-64_7050314_2</t>
  </si>
  <si>
    <t>001_23K1B 67-64_7050314_2</t>
  </si>
  <si>
    <t>0503-19</t>
  </si>
  <si>
    <t>Phạm Thị Thanh Hòa</t>
  </si>
  <si>
    <t>7040111</t>
  </si>
  <si>
    <t>Địa chất Môi trường</t>
  </si>
  <si>
    <t>23K1B 67-64_7040111_2</t>
  </si>
  <si>
    <t>001_23K1B 67-64_7040111_2</t>
  </si>
  <si>
    <t>7080123</t>
  </si>
  <si>
    <t>Tương tác người máy</t>
  </si>
  <si>
    <t>23K1B 67-64_7080123_3</t>
  </si>
  <si>
    <t>001_23K1B 67-64_7080123_3</t>
  </si>
  <si>
    <t>23K1B 67-64_7010104_6</t>
  </si>
  <si>
    <t>001_23K1B 67-64_7010104_6</t>
  </si>
  <si>
    <t>7080124</t>
  </si>
  <si>
    <t>Xử lý ngôn ngữ tự nhiên</t>
  </si>
  <si>
    <t>23K1B 67-64_7080124_3</t>
  </si>
  <si>
    <t>001_23K1B 67-64_7080124_3</t>
  </si>
  <si>
    <t>0801-02</t>
  </si>
  <si>
    <t>Nguyễn Thế Lộc</t>
  </si>
  <si>
    <t>7080321</t>
  </si>
  <si>
    <t>Phân tích thông tin địa lý</t>
  </si>
  <si>
    <t>23K1B 67-64_7080321_3</t>
  </si>
  <si>
    <t>001_23K1B 67-64_7080321_3</t>
  </si>
  <si>
    <t>7090208</t>
  </si>
  <si>
    <t>Điều khiển số</t>
  </si>
  <si>
    <t>23K1B 67-64_7090208_3</t>
  </si>
  <si>
    <t>001_23K1B 67-64_7090208_3</t>
  </si>
  <si>
    <t>7070111</t>
  </si>
  <si>
    <t>Thống kê kinh tế doanh nghiệp</t>
  </si>
  <si>
    <t>7040542</t>
  </si>
  <si>
    <t>Nhập môn ngành địa kỹ thuật xây dựng</t>
  </si>
  <si>
    <t>23K1B 67-64_7040542_3</t>
  </si>
  <si>
    <t>001_23K1B 67-64_7040542_3</t>
  </si>
  <si>
    <t>0405-12</t>
  </si>
  <si>
    <t>Nguyễn Thị Nụ</t>
  </si>
  <si>
    <t>DCKTTN67C_01</t>
  </si>
  <si>
    <t>001_DCKTTN67C_01</t>
  </si>
  <si>
    <t>7050624</t>
  </si>
  <si>
    <t>Kỹ thuật lập trình trong trắc địa</t>
  </si>
  <si>
    <t>23K1B 67-64_7050624_3</t>
  </si>
  <si>
    <t>001_23K1B 67-64_7050624_3</t>
  </si>
  <si>
    <t>DCKTTN67B_19</t>
  </si>
  <si>
    <t>001_DCKTTN67B_19</t>
  </si>
  <si>
    <t>7080323</t>
  </si>
  <si>
    <t>Dịch vụ dựa trên địa điểm</t>
  </si>
  <si>
    <t>23K1B 67-64_7080323_3</t>
  </si>
  <si>
    <t>001_23K1B 67-64_7080323_3</t>
  </si>
  <si>
    <t>0803-12</t>
  </si>
  <si>
    <t>Trần Trường Giang</t>
  </si>
  <si>
    <t>7070231</t>
  </si>
  <si>
    <t>Quản trị quan hệ khách hàng</t>
  </si>
  <si>
    <t>23K1B 67-64_7070231_6</t>
  </si>
  <si>
    <t>001_23K1B 67-64_7070231_6</t>
  </si>
  <si>
    <t>0702-14</t>
  </si>
  <si>
    <t>Nguyễn Văn Thưởng</t>
  </si>
  <si>
    <t>7080511</t>
  </si>
  <si>
    <t>Lập trình game trên di động</t>
  </si>
  <si>
    <t>23K1B 67-64_7080511_3</t>
  </si>
  <si>
    <t>001_23K1B 67-64_7080511_3</t>
  </si>
  <si>
    <t>0803-14</t>
  </si>
  <si>
    <t>Đinh Bảo Ngọc</t>
  </si>
  <si>
    <t>7080109</t>
  </si>
  <si>
    <t>Lập trình .NET 2 + BTL</t>
  </si>
  <si>
    <t>23K1B 67-64_7080109_3</t>
  </si>
  <si>
    <t>001_23K1B 67-64_7080109_3</t>
  </si>
  <si>
    <t>23K1B 67-64_7050615_3</t>
  </si>
  <si>
    <t>001_23K1B 67-64_7050615_3</t>
  </si>
  <si>
    <t>7080225</t>
  </si>
  <si>
    <t>Tin học đại cương + TH (khối kinh tế)</t>
  </si>
  <si>
    <t>23K1B 67-64_7080225_3</t>
  </si>
  <si>
    <t>002_23K1B 67-64_7080225_3</t>
  </si>
  <si>
    <t>0802-07
0802-10</t>
  </si>
  <si>
    <t>Đào Thu Vân
Vương Như Quỳnh</t>
  </si>
  <si>
    <t>003_23K1B 67-64_7080225_3</t>
  </si>
  <si>
    <t>004_23K1B 67-64_7080225_3</t>
  </si>
  <si>
    <t>001_23K1B 67-64_7080225_3</t>
  </si>
  <si>
    <t>DCTDTD66_06_05</t>
  </si>
  <si>
    <t>001_DCTDTD66_06_05</t>
  </si>
  <si>
    <t>23K1B 67-64_7070104_16</t>
  </si>
  <si>
    <t>004_23K1B 67-64_7070104_16</t>
  </si>
  <si>
    <t>001_23K1B 67-64_7070104_16</t>
  </si>
  <si>
    <t>002_23K1B 67-64_7070104_16</t>
  </si>
  <si>
    <t>003_23K1B 67-64_7070104_16</t>
  </si>
  <si>
    <t>23K1B 67-64_7080509_14</t>
  </si>
  <si>
    <t>001_23K1B 67-64_7080509_14</t>
  </si>
  <si>
    <t>0803-05
0803-08
0803-11
0805-06</t>
  </si>
  <si>
    <t>Ngô Thị Phương Thảo
Nguyễn Hoàng Long
Nguyễn Thị Mai Dung
Nguyễn Thị Phương Bắc</t>
  </si>
  <si>
    <t>004_23K1B 67-64_7080509_14</t>
  </si>
  <si>
    <t>003_23K1B 67-64_7080509_14</t>
  </si>
  <si>
    <t>002_23K1B 67-64_7080509_14</t>
  </si>
  <si>
    <t>7080202</t>
  </si>
  <si>
    <t>An toàn và bảo mật hệ thống thông tin</t>
  </si>
  <si>
    <t>23K1B 67-64_7080202_2</t>
  </si>
  <si>
    <t>001_23K1B 67-64_7080202_2</t>
  </si>
  <si>
    <t>0802-03</t>
  </si>
  <si>
    <t>Dương Chí Thiện</t>
  </si>
  <si>
    <t>7080313</t>
  </si>
  <si>
    <t>Thông tin địa học đại cương</t>
  </si>
  <si>
    <t>23K1B 67-64_7080313_3</t>
  </si>
  <si>
    <t>001_23K1B 67-64_7080313_3</t>
  </si>
  <si>
    <t>0803-13
0803-14</t>
  </si>
  <si>
    <t>Đinh Bảo Ngọc
Trần Thị Hòa</t>
  </si>
  <si>
    <t>7010601</t>
  </si>
  <si>
    <t>Tiếng Anh 1</t>
  </si>
  <si>
    <t>23K1B 67-64_7010601_17</t>
  </si>
  <si>
    <t>003_23K1B 67-64_7010601_17</t>
  </si>
  <si>
    <t>0106-11
0106-14
0106-24
0106-25</t>
  </si>
  <si>
    <t>Đỗ Bảo Anh Phương
Dương Thúy Hường
Nguyễn Đạo Lý Nhân Phúc
Nguyễn Thị Thu Phúc</t>
  </si>
  <si>
    <t>004_23K1B 67-64_7010601_17</t>
  </si>
  <si>
    <t>001_23K1B 67-64_7010601_17</t>
  </si>
  <si>
    <t>002_23K1B 67-64_7010601_17</t>
  </si>
  <si>
    <t>7080220</t>
  </si>
  <si>
    <t>Ngôn ngữ lập trình Python</t>
  </si>
  <si>
    <t>23K1B 67-64_7080220_3</t>
  </si>
  <si>
    <t>001_23K1B 67-64_7080220_3</t>
  </si>
  <si>
    <t>23K1B 67-64_7020104_11</t>
  </si>
  <si>
    <t>001_23K1B 67-64_7020104_11</t>
  </si>
  <si>
    <t>0204-01</t>
  </si>
  <si>
    <t>Dương Thị Tuyết  Nhung</t>
  </si>
  <si>
    <t>23K1B 67-64_7080216_7</t>
  </si>
  <si>
    <t>004_23K1B 67-64_7080216_7</t>
  </si>
  <si>
    <t>001_23K1B 67-64_7080216_7</t>
  </si>
  <si>
    <t>002_23K1B 67-64_7080216_7</t>
  </si>
  <si>
    <t>003_23K1B 67-64_7080216_7</t>
  </si>
  <si>
    <t>23K1B 67-64_7080509_15</t>
  </si>
  <si>
    <t>002_23K1B 67-64_7080509_15</t>
  </si>
  <si>
    <t>0803-08
0805-03</t>
  </si>
  <si>
    <t>Ngô Thị Phương Thảo
Nguyễn Thùy Dương</t>
  </si>
  <si>
    <t>001_23K1B 67-64_7080509_15</t>
  </si>
  <si>
    <t>23K1B 67-64_7080703_18</t>
  </si>
  <si>
    <t>001_23K1B 67-64_7080703_18</t>
  </si>
  <si>
    <t>7080505</t>
  </si>
  <si>
    <t>Điện toán di động</t>
  </si>
  <si>
    <t>23K1B 67-64_7080505_3</t>
  </si>
  <si>
    <t>001_23K1B 67-64_7080505_3</t>
  </si>
  <si>
    <t>23K1B 67-64_7080111_14</t>
  </si>
  <si>
    <t>002_23K1B 67-64_7080111_14</t>
  </si>
  <si>
    <t>0803-08
0804-05</t>
  </si>
  <si>
    <t>Dương Thị Tâm
Ngô Thị Phương Thảo</t>
  </si>
  <si>
    <t>004_23K1B 67-64_7080111_14</t>
  </si>
  <si>
    <t>001_23K1B 67-64_7080111_14</t>
  </si>
  <si>
    <t>005_23K1B 67-64_7080111_14</t>
  </si>
  <si>
    <t>003_23K1B 67-64_7080111_14</t>
  </si>
  <si>
    <t>23K1B 67-64_7080111_13</t>
  </si>
  <si>
    <t>004_23K1B 67-64_7080111_13</t>
  </si>
  <si>
    <t>0803-07
0803-08
0803-13</t>
  </si>
  <si>
    <t>Ngô Thị Phương Thảo
Trần Mai Hương
Trần Thị Hòa</t>
  </si>
  <si>
    <t>001_23K1B 67-64_7080111_13</t>
  </si>
  <si>
    <t>005_23K1B 67-64_7080111_13</t>
  </si>
  <si>
    <t>003_23K1B 67-64_7080111_13</t>
  </si>
  <si>
    <t>002_23K1B 67-64_7080111_13</t>
  </si>
  <si>
    <t>7080103</t>
  </si>
  <si>
    <t>Cơ sở dữ liệu nâng cao</t>
  </si>
  <si>
    <t>23K1B 67-64_7080103_2</t>
  </si>
  <si>
    <t>001_23K1B 67-64_7080103_2</t>
  </si>
  <si>
    <t>23K1B 67-64_7080116_29</t>
  </si>
  <si>
    <t>001_23K1B 67-64_7080116_29</t>
  </si>
  <si>
    <t>0801-02
0803-14
0804-12</t>
  </si>
  <si>
    <t>Đinh Bảo Ngọc
Nguyễn Thế Lộc
Trương Xuân Bình</t>
  </si>
  <si>
    <t>002_23K1B 67-64_7080116_29</t>
  </si>
  <si>
    <t>003_23K1B 67-64_7080116_29</t>
  </si>
  <si>
    <t>23K1B 67-64_7010601_16</t>
  </si>
  <si>
    <t>002_23K1B 67-64_7010601_16</t>
  </si>
  <si>
    <t>0106-08
0106-17
0106-21
0106-25</t>
  </si>
  <si>
    <t>Cao Xuân Hiển
Đỗ Bảo Anh Phương
Nguyễn Thị Cúc
Nguyễn Thị Nguyệt ánh</t>
  </si>
  <si>
    <t>006_23K1B 67-64_7010601_16</t>
  </si>
  <si>
    <t>005_23K1B 67-64_7010601_16</t>
  </si>
  <si>
    <t>001_23K1B 67-64_7010601_16</t>
  </si>
  <si>
    <t>003_23K1B 67-64_7010601_16</t>
  </si>
  <si>
    <t>004_23K1B 67-64_7010601_16</t>
  </si>
  <si>
    <t>7080605</t>
  </si>
  <si>
    <t>Hệ thông Thông tin quản lý</t>
  </si>
  <si>
    <t>23K1B 67-64_7080605_2</t>
  </si>
  <si>
    <t>001_23K1B 67-64_7080605_2</t>
  </si>
  <si>
    <t>7080207</t>
  </si>
  <si>
    <t>Cơ sở dữ liệu</t>
  </si>
  <si>
    <t>23K1B 67-64_7080207_13</t>
  </si>
  <si>
    <t>004_23K1B 67-64_7080207_13</t>
  </si>
  <si>
    <t>002_23K1B 67-64_7080207_13</t>
  </si>
  <si>
    <t>001_23K1B 67-64_7080207_13</t>
  </si>
  <si>
    <t>003_23K1B 67-64_7080207_13</t>
  </si>
  <si>
    <t>005_23K1B 67-64_7080207_13</t>
  </si>
  <si>
    <t>23K1B 67-64_7080703_23</t>
  </si>
  <si>
    <t>001_23K1B 67-64_7080703_23</t>
  </si>
  <si>
    <t>7080301</t>
  </si>
  <si>
    <t>Cơ sở dữ liệu phân tán</t>
  </si>
  <si>
    <t>23K1B 67-64_7080301_2</t>
  </si>
  <si>
    <t>001_23K1B 67-64_7080301_2</t>
  </si>
  <si>
    <t>7080209</t>
  </si>
  <si>
    <t>Công nghệ đa phương tiện</t>
  </si>
  <si>
    <t>23K1B 67-64_7080209_2</t>
  </si>
  <si>
    <t>001_23K1B 67-64_7080209_2</t>
  </si>
  <si>
    <t>23K1B 67-64_7070105_19</t>
  </si>
  <si>
    <t>003_23K1B 67-64_7070105_19</t>
  </si>
  <si>
    <t>0701-03
0701-09</t>
  </si>
  <si>
    <t>Nguyễn Thị Hồng Loan
Nguyễn Thị Ngọc Anh</t>
  </si>
  <si>
    <t>004_23K1B 67-64_7070105_19</t>
  </si>
  <si>
    <t>001_23K1B 67-64_7070105_19</t>
  </si>
  <si>
    <t>002_23K1B 67-64_7070105_19</t>
  </si>
  <si>
    <t>23K1B 67-64_7080717_12</t>
  </si>
  <si>
    <t>002_23K1B 67-64_7080717_12</t>
  </si>
  <si>
    <t>0803-04
0803-08</t>
  </si>
  <si>
    <t>Ngô Thị Phương Thảo
Nguyễn Tuấn Anh</t>
  </si>
  <si>
    <t>001_23K1B 67-64_7080717_12</t>
  </si>
  <si>
    <t>23K1B 67-64_7070105_21</t>
  </si>
  <si>
    <t>001_23K1B 67-64_7070105_21</t>
  </si>
  <si>
    <t>004_23K1B 67-64_7070105_21</t>
  </si>
  <si>
    <t>002_23K1B 67-64_7070105_21</t>
  </si>
  <si>
    <t>003_23K1B 67-64_7070105_21</t>
  </si>
  <si>
    <t>7090311</t>
  </si>
  <si>
    <t>Internet vạn vật và ứng dụng</t>
  </si>
  <si>
    <t>23K1B 67-64_7090311_2</t>
  </si>
  <si>
    <t>001_23K1B 67-64_7090311_2</t>
  </si>
  <si>
    <t>7080541</t>
  </si>
  <si>
    <t>23K1B 67-64_7080541_2</t>
  </si>
  <si>
    <t>001_23K1B 67-64_7080541_2</t>
  </si>
  <si>
    <t>23K1B 67-64_7080703_17</t>
  </si>
  <si>
    <t>001_23K1B 67-64_7080703_17</t>
  </si>
  <si>
    <t>0802-05
0802-14</t>
  </si>
  <si>
    <t>Đặng Quốc Trung
Đỗ Như Hải</t>
  </si>
  <si>
    <t>23K1B 67-64_7080207_14</t>
  </si>
  <si>
    <t>004_23K1B 67-64_7080207_14</t>
  </si>
  <si>
    <t>0802-07
0802-10
0802-13</t>
  </si>
  <si>
    <t>Bùi Thị Vân Anh
Đào Thu Vân
Vương Như Quỳnh</t>
  </si>
  <si>
    <t>003_23K1B 67-64_7080207_14</t>
  </si>
  <si>
    <t>001_23K1B 67-64_7080207_14</t>
  </si>
  <si>
    <t>002_23K1B 67-64_7080207_14</t>
  </si>
  <si>
    <t>005_23K1B 67-64_7080207_14</t>
  </si>
  <si>
    <t>7080206</t>
  </si>
  <si>
    <t>Cấu trúc dữ liệu và giải thuật</t>
  </si>
  <si>
    <t>23K1B 67-64_7080206_3</t>
  </si>
  <si>
    <t>001_23K1B 67-64_7080206_3</t>
  </si>
  <si>
    <t>002_23K1B 67-64_7080206_3</t>
  </si>
  <si>
    <t>7070233</t>
  </si>
  <si>
    <t>Thanh toán điện tử</t>
  </si>
  <si>
    <t>23K1B 67-64_7070233_6</t>
  </si>
  <si>
    <t>001_23K1B 67-64_7070233_6</t>
  </si>
  <si>
    <t>7060225</t>
  </si>
  <si>
    <t>Vật lý vỉa dầu khí</t>
  </si>
  <si>
    <t>23K1B 67-64_7060225_3</t>
  </si>
  <si>
    <t>001_23K1B 67-64_7060225_3</t>
  </si>
  <si>
    <t>0602-12
0602-13</t>
  </si>
  <si>
    <t>Bùi Thị Ngân
Nguyễn Minh Hòa</t>
  </si>
  <si>
    <t>7090332</t>
  </si>
  <si>
    <t>23K1B 67-64_7090332_4</t>
  </si>
  <si>
    <t>001_23K1B 67-64_7090332_4</t>
  </si>
  <si>
    <t>0903-08
0903-14</t>
  </si>
  <si>
    <t>Bùi Ngọc Hùng
Cung Quang Khang</t>
  </si>
  <si>
    <t>002_23K1B 67-64_7090332_4</t>
  </si>
  <si>
    <t>003_23K1B 67-64_7090332_4</t>
  </si>
  <si>
    <t>23K1B 67-64_7080116_27</t>
  </si>
  <si>
    <t>002_23K1B 67-64_7080116_27</t>
  </si>
  <si>
    <t>0803-12
0804-07</t>
  </si>
  <si>
    <t>Ngô Hùng Long
Trần Trường Giang</t>
  </si>
  <si>
    <t>003_23K1B 67-64_7080116_27</t>
  </si>
  <si>
    <t>001_23K1B 67-64_7080116_27</t>
  </si>
  <si>
    <t>23K1B 67-64_7080207_15</t>
  </si>
  <si>
    <t>001_23K1B 67-64_7080207_15</t>
  </si>
  <si>
    <t>003_23K1B 67-64_7080207_15</t>
  </si>
  <si>
    <t>002_23K1B 67-64_7080207_15</t>
  </si>
  <si>
    <t>004_23K1B 67-64_7080207_15</t>
  </si>
  <si>
    <t>23K1B 67-64_7090304_7</t>
  </si>
  <si>
    <t>002_23K1B 67-64_7090304_7</t>
  </si>
  <si>
    <t>0903-07
0903-13
0903-15</t>
  </si>
  <si>
    <t>Đinh Văn Thắng
Hà Thị Chúc
Kim Thị Cẩm ánh</t>
  </si>
  <si>
    <t>004_23K1B 67-64_7090304_7</t>
  </si>
  <si>
    <t>005_23K1B 67-64_7090304_7</t>
  </si>
  <si>
    <t>003_23K1B 67-64_7090304_7</t>
  </si>
  <si>
    <t>001_23K1B 67-64_7090304_7</t>
  </si>
  <si>
    <t>7070207</t>
  </si>
  <si>
    <t>Marketing căn bản</t>
  </si>
  <si>
    <t>23K1B 67-64_7070207_2</t>
  </si>
  <si>
    <t>002_23K1B 67-64_7070207_2</t>
  </si>
  <si>
    <t>001_23K1B 67-64_7070207_2</t>
  </si>
  <si>
    <t>23K1B 67-64_7080713_15</t>
  </si>
  <si>
    <t>001_23K1B 67-64_7080713_15</t>
  </si>
  <si>
    <t>23K1B 67-64_7070233_5</t>
  </si>
  <si>
    <t>001_23K1B 67-64_7070233_5</t>
  </si>
  <si>
    <t>0702-13
0702-15</t>
  </si>
  <si>
    <t>Lê Văn Chiến
Phạm Kiên Trung</t>
  </si>
  <si>
    <t>002_23K1B 67-64_7070233_5</t>
  </si>
  <si>
    <t>23K1B 67-64_7080112_7</t>
  </si>
  <si>
    <t>002_23K1B 67-64_7080112_7</t>
  </si>
  <si>
    <t>0804-08
0804-11</t>
  </si>
  <si>
    <t>Nguyễn Thị Hải Yến
Phạm An Cương</t>
  </si>
  <si>
    <t>004_23K1B 67-64_7080112_7</t>
  </si>
  <si>
    <t>003_23K1B 67-64_7080112_7</t>
  </si>
  <si>
    <t>001_23K1B 67-64_7080112_7</t>
  </si>
  <si>
    <t>23K1B 67-64_7080712_4</t>
  </si>
  <si>
    <t>002_23K1B 67-64_7080712_4</t>
  </si>
  <si>
    <t>0801-07
0804-05
0804-08</t>
  </si>
  <si>
    <t>Đào Anh Thư
Dương Thị Tâm
Nguyễn Thị Hải Yến</t>
  </si>
  <si>
    <t>004_23K1B 67-64_7080712_4</t>
  </si>
  <si>
    <t>001_23K1B 67-64_7080712_4</t>
  </si>
  <si>
    <t>005_23K1B 67-64_7080712_4</t>
  </si>
  <si>
    <t>003_23K1B 67-64_7080712_4</t>
  </si>
  <si>
    <t>23K1B 67-64_7080703_20</t>
  </si>
  <si>
    <t>001_23K1B 67-64_7080703_20</t>
  </si>
  <si>
    <t>0802-14
0803-04</t>
  </si>
  <si>
    <t>Đặng Quốc Trung
Nguyễn Tuấn Anh</t>
  </si>
  <si>
    <t>7080626</t>
  </si>
  <si>
    <t>Thương mại điện tử</t>
  </si>
  <si>
    <t>23K1B 67-64_7080626_3</t>
  </si>
  <si>
    <t>001_23K1B 67-64_7080626_3</t>
  </si>
  <si>
    <t>23K1B 67-64_7080703_16</t>
  </si>
  <si>
    <t>001_23K1B 67-64_7080703_16</t>
  </si>
  <si>
    <t>23K1B 67-64_7080116_28</t>
  </si>
  <si>
    <t>003_23K1B 67-64_7080116_28</t>
  </si>
  <si>
    <t>0801-02
0803-08
0804-07
0806-08</t>
  </si>
  <si>
    <t>Ngô Hùng Long
Ngô Thị Phương Thảo
Nguyễn Thế Lộc
Phạm Quang Hiển</t>
  </si>
  <si>
    <t>001_23K1B 67-64_7080116_28</t>
  </si>
  <si>
    <t>002_23K1B 67-64_7080116_28</t>
  </si>
  <si>
    <t>7080510</t>
  </si>
  <si>
    <t>Kỹ nghệ tri thức và học máy</t>
  </si>
  <si>
    <t>23K1B 67-64_7080510_2</t>
  </si>
  <si>
    <t>001_23K1B 67-64_7080510_2</t>
  </si>
  <si>
    <t>23K1B 67-64_7080112_6</t>
  </si>
  <si>
    <t>003_23K1B 67-64_7080112_6</t>
  </si>
  <si>
    <t>0804-08
0804-12</t>
  </si>
  <si>
    <t>Nguyễn Thị Hải Yến
Trương Xuân Bình</t>
  </si>
  <si>
    <t>001_23K1B 67-64_7080112_6</t>
  </si>
  <si>
    <t>004_23K1B 67-64_7080112_6</t>
  </si>
  <si>
    <t>002_23K1B 67-64_7080112_6</t>
  </si>
  <si>
    <t>005_23K1B 67-64_7080112_6</t>
  </si>
  <si>
    <t>23K1B 67-64_7080216_8</t>
  </si>
  <si>
    <t>001_23K1B 67-64_7080216_8</t>
  </si>
  <si>
    <t>23K1B 67-64_7080703_19</t>
  </si>
  <si>
    <t>001_23K1B 67-64_7080703_19</t>
  </si>
  <si>
    <t>23K1B 67-64_7080504_8</t>
  </si>
  <si>
    <t>001_23K1B 67-64_7080504_8</t>
  </si>
  <si>
    <t>23K1B 67-64_7010601_15</t>
  </si>
  <si>
    <t>005_23K1B 67-64_7010601_15</t>
  </si>
  <si>
    <t>0106-08
0106-09
0106-20
0106-21</t>
  </si>
  <si>
    <t>Cao Xuân Hiển
Nguyễn Thị Cúc
Trần Đình Thước
Trịnh Thị Vân</t>
  </si>
  <si>
    <t>001_23K1B 67-64_7010601_15</t>
  </si>
  <si>
    <t>004_23K1B 67-64_7010601_15</t>
  </si>
  <si>
    <t>006_23K1B 67-64_7010601_15</t>
  </si>
  <si>
    <t>003_23K1B 67-64_7010601_15</t>
  </si>
  <si>
    <t>002_23K1B 67-64_7010601_15</t>
  </si>
  <si>
    <t>23K1B 67-64_7010603_3</t>
  </si>
  <si>
    <t>001_23K1B 67-64_7010603_3</t>
  </si>
  <si>
    <t>0106-11
0405-19</t>
  </si>
  <si>
    <t>Nguyễn Thị Thu Phúc
Vũ Thái Linh</t>
  </si>
  <si>
    <t>002_23K1B 67-64_7010603_3</t>
  </si>
  <si>
    <t>23K1B 67-64_7080226_17</t>
  </si>
  <si>
    <t>001_23K1B 67-64_7080226_17</t>
  </si>
  <si>
    <t>0802-09
0802-13</t>
  </si>
  <si>
    <t>Bùi Thị Vân Anh
Vũ Lan Phương</t>
  </si>
  <si>
    <t>002_23K1B 67-64_7080226_17</t>
  </si>
  <si>
    <t>004_23K1B 67-64_7080226_17</t>
  </si>
  <si>
    <t>003_23K1B 67-64_7080226_17</t>
  </si>
  <si>
    <t>7090424</t>
  </si>
  <si>
    <t>Kỹ thuật thuỷ khí</t>
  </si>
  <si>
    <t>23K1B 67-64_7090424_4</t>
  </si>
  <si>
    <t>001_23K1B 67-64_7090424_4</t>
  </si>
  <si>
    <t>0904-03
0904-19</t>
  </si>
  <si>
    <t>Đoàn Kim Bình
Nguyễn Văn Lại</t>
  </si>
  <si>
    <t>7090120</t>
  </si>
  <si>
    <t>Kinh tế năng lượng</t>
  </si>
  <si>
    <t>23K1B 67-64_7090120_2</t>
  </si>
  <si>
    <t>001_23K1B 67-64_7090120_2</t>
  </si>
  <si>
    <t>7030207</t>
  </si>
  <si>
    <t>Công nghệ khai thác than hầm lò</t>
  </si>
  <si>
    <t>0302-12</t>
  </si>
  <si>
    <t>Phạm Đức Hưng</t>
  </si>
  <si>
    <t>23K1B 67-64_7000003_6</t>
  </si>
  <si>
    <t>001_23K1B 67-64_7000003_6</t>
  </si>
  <si>
    <t>0203-02</t>
  </si>
  <si>
    <t>Đặng Thị Thanh Trâm</t>
  </si>
  <si>
    <t>7060326</t>
  </si>
  <si>
    <t>Kỹ thuật đo và điều khiển trong Kỹ thuật Hóa học</t>
  </si>
  <si>
    <t>23K1B 67-64_7060326_2</t>
  </si>
  <si>
    <t>001_23K1B 67-64_7060326_2</t>
  </si>
  <si>
    <t>0603-07</t>
  </si>
  <si>
    <t>Phạm Trung Kiên</t>
  </si>
  <si>
    <t>7080325</t>
  </si>
  <si>
    <t>Phát triển ứng dụng di động đa nền tảng 1</t>
  </si>
  <si>
    <t>23K1B 67-64_7080325_2</t>
  </si>
  <si>
    <t>001_23K1B 67-64_7080325_2</t>
  </si>
  <si>
    <t>7110220</t>
  </si>
  <si>
    <t>23K1B 67-64_7110220_2</t>
  </si>
  <si>
    <t>001_23K1B 67-64_7110220_2</t>
  </si>
  <si>
    <t>23K1B 67-64_7000003_8</t>
  </si>
  <si>
    <t>001_23K1B 67-64_7000003_8</t>
  </si>
  <si>
    <t>7090234</t>
  </si>
  <si>
    <t>Trí tuệ nhân tạo trong điều khiển</t>
  </si>
  <si>
    <t>23K1B 67-64_7090234_2</t>
  </si>
  <si>
    <t>001_23K1B 67-64_7090234_2</t>
  </si>
  <si>
    <t>002_23K1B 67-64_7090234_2</t>
  </si>
  <si>
    <t>23K1B 67-64_7020201_14</t>
  </si>
  <si>
    <t>001_23K1B 67-64_7020201_14</t>
  </si>
  <si>
    <t>002_23K1B 67-64_7020201_14</t>
  </si>
  <si>
    <t>7070322</t>
  </si>
  <si>
    <t>Quản trị dự án đầu tư</t>
  </si>
  <si>
    <t>23K1B 67-64_7070322_4</t>
  </si>
  <si>
    <t>001_23K1B 67-64_7070322_4</t>
  </si>
  <si>
    <t>002_23K1B 67-64_7070322_4</t>
  </si>
  <si>
    <t>003_23K1B 67-64_7070322_4</t>
  </si>
  <si>
    <t>004_23K1B 67-64_7070322_4</t>
  </si>
  <si>
    <t>23K1B 67-64_7080520_3</t>
  </si>
  <si>
    <t>001_23K1B 67-64_7080520_3</t>
  </si>
  <si>
    <t>23K1B 67-64_7070422_2</t>
  </si>
  <si>
    <t>001_23K1B 67-64_7070422_2</t>
  </si>
  <si>
    <t>002_23K1B 67-64_7070422_2</t>
  </si>
  <si>
    <t>23K1B 67-64_7020201_16</t>
  </si>
  <si>
    <t>002_23K1B 67-64_7020201_16</t>
  </si>
  <si>
    <t>001_23K1B 67-64_7020201_16</t>
  </si>
  <si>
    <t>23K1B 67-64_7020302_8</t>
  </si>
  <si>
    <t>001_23K1B 67-64_7020302_8</t>
  </si>
  <si>
    <t>002_23K1B 67-64_7020302_8</t>
  </si>
  <si>
    <t>23K1B 67-64_7070330_2</t>
  </si>
  <si>
    <t>001_23K1B 67-64_7070330_2</t>
  </si>
  <si>
    <t>7070115</t>
  </si>
  <si>
    <t>Tin học ứng dụng trong kinh tế</t>
  </si>
  <si>
    <t>23K1B 67-64_7070115_14</t>
  </si>
  <si>
    <t>001_23K1B 67-64_7070115_14</t>
  </si>
  <si>
    <t>0701-04</t>
  </si>
  <si>
    <t>Trần Anh Dũng</t>
  </si>
  <si>
    <t>004_23K1B 67-64_7070115_14</t>
  </si>
  <si>
    <t>002_23K1B 67-64_7070115_14</t>
  </si>
  <si>
    <t>003_23K1B 67-64_7070115_14</t>
  </si>
  <si>
    <t>7090515</t>
  </si>
  <si>
    <t>Kết cấu, tính toán ô tô 1</t>
  </si>
  <si>
    <t>23K1B 67-64_7090515_2</t>
  </si>
  <si>
    <t>001_23K1B 67-64_7090515_2</t>
  </si>
  <si>
    <t>23K1B 67-64_7020201_17</t>
  </si>
  <si>
    <t>001_23K1B 67-64_7020201_17</t>
  </si>
  <si>
    <t>002_23K1B 67-64_7020201_17</t>
  </si>
  <si>
    <t>7110218</t>
  </si>
  <si>
    <t>Kỹ thuật xử lý nước cấp và nước thải</t>
  </si>
  <si>
    <t>23K1B 67-64_7110218_2</t>
  </si>
  <si>
    <t>001_23K1B 67-64_7110218_2</t>
  </si>
  <si>
    <t>23K1B 67-64_7090235_7</t>
  </si>
  <si>
    <t>001_23K1B 67-64_7090235_7</t>
  </si>
  <si>
    <t>23K1B 67-64_7090226_7</t>
  </si>
  <si>
    <t>001_23K1B 67-64_7090226_7</t>
  </si>
  <si>
    <t>23K1B 67-64_7070419_10</t>
  </si>
  <si>
    <t>003_23K1B 67-64_7070419_10</t>
  </si>
  <si>
    <t>0704-10
0704-17</t>
  </si>
  <si>
    <t>Nguyễn Thị Huyền Trang
Phạm Thu Hương</t>
  </si>
  <si>
    <t>001_23K1B 67-64_7070419_10</t>
  </si>
  <si>
    <t>002_23K1B 67-64_7070419_10</t>
  </si>
  <si>
    <t>004_23K1B 67-64_7070419_10</t>
  </si>
  <si>
    <t>7010308</t>
  </si>
  <si>
    <t>Hóa phân tích phần 1+ TN</t>
  </si>
  <si>
    <t>0103-21</t>
  </si>
  <si>
    <t>Lê Thị Vinh</t>
  </si>
  <si>
    <t>23K1B 67-64_7090215_7</t>
  </si>
  <si>
    <t>001_23K1B 67-64_7090215_7</t>
  </si>
  <si>
    <t>23K1B 67-64_7010403_7</t>
  </si>
  <si>
    <t>001_23K1B 67-64_7010403_7</t>
  </si>
  <si>
    <t>7050203</t>
  </si>
  <si>
    <t>Định vị vệ tinh A + BTL</t>
  </si>
  <si>
    <t>23K1B 67-64_7050203_2</t>
  </si>
  <si>
    <t>001_23K1B 67-64_7050203_2</t>
  </si>
  <si>
    <t>0502-17</t>
  </si>
  <si>
    <t>Phạm Ngọc Quang</t>
  </si>
  <si>
    <t>7100120</t>
  </si>
  <si>
    <t>Nhập môn Kỹ thuật xây dựng</t>
  </si>
  <si>
    <t>23K1B 67-64_7100120_3</t>
  </si>
  <si>
    <t>002_23K1B 67-64_7100120_3</t>
  </si>
  <si>
    <t>0303-09
0303-11</t>
  </si>
  <si>
    <t>Đặng Trung Thành
Trần Tuấn Minh</t>
  </si>
  <si>
    <t>001_23K1B 67-64_7100120_3</t>
  </si>
  <si>
    <t>23K1B 67-64_7070115_15</t>
  </si>
  <si>
    <t>004_23K1B 67-64_7070115_15</t>
  </si>
  <si>
    <t>0701-04
0701-07</t>
  </si>
  <si>
    <t>Phạm Thu Trang
Trần Anh Dũng</t>
  </si>
  <si>
    <t>001_23K1B 67-64_7070115_15</t>
  </si>
  <si>
    <t>002_23K1B 67-64_7070115_15</t>
  </si>
  <si>
    <t>003_23K1B 67-64_7070115_15</t>
  </si>
  <si>
    <t>23K1B 67-64_7070210_3</t>
  </si>
  <si>
    <t>001_23K1B 67-64_7070210_3</t>
  </si>
  <si>
    <t>23K1B 67-64_7070115_16</t>
  </si>
  <si>
    <t>001_23K1B 67-64_7070115_16</t>
  </si>
  <si>
    <t>0701-02
0701-07</t>
  </si>
  <si>
    <t>Nguyễn Thị Bích Ngọc
Phạm Thu Trang</t>
  </si>
  <si>
    <t>004_23K1B 67-64_7070115_16</t>
  </si>
  <si>
    <t>003_23K1B 67-64_7070115_16</t>
  </si>
  <si>
    <t>002_23K1B 67-64_7070115_16</t>
  </si>
  <si>
    <t>23K1B 67-64_7090207_7</t>
  </si>
  <si>
    <t>001_23K1B 67-64_7090207_7</t>
  </si>
  <si>
    <t>23K1B 67-64_7030504_8</t>
  </si>
  <si>
    <t>002_23K1B 67-64_7030504_8</t>
  </si>
  <si>
    <t>003_23K1B 67-64_7030504_8</t>
  </si>
  <si>
    <t>001_23K1B 67-64_7030504_8</t>
  </si>
  <si>
    <t>7090140</t>
  </si>
  <si>
    <t>Thiết bị tự động và trang bị điện CN</t>
  </si>
  <si>
    <t>23K1B 67-64_7090140_2</t>
  </si>
  <si>
    <t>001_23K1B 67-64_7090140_2</t>
  </si>
  <si>
    <t>7000004</t>
  </si>
  <si>
    <t>Kỹ năng tư duy phản biện</t>
  </si>
  <si>
    <t>23K1B 67-64_7000004_2</t>
  </si>
  <si>
    <t>001_23K1B 67-64_7000004_2</t>
  </si>
  <si>
    <t>0202-05</t>
  </si>
  <si>
    <t>Đỗ Thị Vân Hà</t>
  </si>
  <si>
    <t>23K1B 67-64_7010104_9</t>
  </si>
  <si>
    <t>001_23K1B 67-64_7010104_9</t>
  </si>
  <si>
    <t>7010103</t>
  </si>
  <si>
    <t>Giải tích 1</t>
  </si>
  <si>
    <t>23K1B 67-64_7070333_2</t>
  </si>
  <si>
    <t>001_23K1B 67-64_7070333_2</t>
  </si>
  <si>
    <t>7090126</t>
  </si>
  <si>
    <t>23K1B 67-64_7090126_3</t>
  </si>
  <si>
    <t>001_23K1B 67-64_7090126_3</t>
  </si>
  <si>
    <t>002_23K1B 67-64_7090126_3</t>
  </si>
  <si>
    <t>TCMOKT67HN_2_202</t>
  </si>
  <si>
    <t>001_TCMOKT67HN_2_202</t>
  </si>
  <si>
    <t>7090202</t>
  </si>
  <si>
    <t>Cơ sở truyền động điện</t>
  </si>
  <si>
    <t>23K1B 67-64_7090202_4</t>
  </si>
  <si>
    <t>001_23K1B 67-64_7090202_4</t>
  </si>
  <si>
    <t>0902-03</t>
  </si>
  <si>
    <t>Phan Minh Tạo</t>
  </si>
  <si>
    <t>002_23K1B 67-64_7090202_4</t>
  </si>
  <si>
    <t>23K1B 67-64_7000002_6</t>
  </si>
  <si>
    <t>002_23K1B 67-64_7000002_6</t>
  </si>
  <si>
    <t>0203-02
0203-03</t>
  </si>
  <si>
    <t>Đặng Thị Thanh Trâm
Nguyễn Thị Thu Hương</t>
  </si>
  <si>
    <t>003_23K1B 67-64_7000002_6</t>
  </si>
  <si>
    <t>001_23K1B 67-64_7000002_6</t>
  </si>
  <si>
    <t>23K1B 67-64_7070443_5</t>
  </si>
  <si>
    <t>003_23K1B 67-64_7070443_5</t>
  </si>
  <si>
    <t>005_23K1B 67-64_7070443_5</t>
  </si>
  <si>
    <t>001_23K1B 67-64_7070443_5</t>
  </si>
  <si>
    <t>004_23K1B 67-64_7070443_5</t>
  </si>
  <si>
    <t>002_23K1B 67-64_7070443_5</t>
  </si>
  <si>
    <t>23K1B 67-64_7070431_2</t>
  </si>
  <si>
    <t>001_23K1B 67-64_7070431_2</t>
  </si>
  <si>
    <t>23K1B 67-64_7020202_11</t>
  </si>
  <si>
    <t>002_23K1B 67-64_7020202_11</t>
  </si>
  <si>
    <t>001_23K1B 67-64_7020202_11</t>
  </si>
  <si>
    <t>23K1B 67-64_7020202_10</t>
  </si>
  <si>
    <t>003_23K1B 67-64_7020202_10</t>
  </si>
  <si>
    <t>001_23K1B 67-64_7020202_10</t>
  </si>
  <si>
    <t>002_23K1B 67-64_7020202_10</t>
  </si>
  <si>
    <t>23K1B 67-64_7070443_6</t>
  </si>
  <si>
    <t>004_23K1B 67-64_7070443_6</t>
  </si>
  <si>
    <t>001_23K1B 67-64_7070443_6</t>
  </si>
  <si>
    <t>003_23K1B 67-64_7070443_6</t>
  </si>
  <si>
    <t>002_23K1B 67-64_7070443_6</t>
  </si>
  <si>
    <t>23K1B 67-64_7020105_11</t>
  </si>
  <si>
    <t>001_23K1B 67-64_7020105_11</t>
  </si>
  <si>
    <t>0201-12</t>
  </si>
  <si>
    <t>Bùi Thị Thùy Dương</t>
  </si>
  <si>
    <t>23K1B 67-64_7070435_22</t>
  </si>
  <si>
    <t>002_23K1B 67-64_7070435_22</t>
  </si>
  <si>
    <t>003_23K1B 67-64_7070435_22</t>
  </si>
  <si>
    <t>001_23K1B 67-64_7070435_22</t>
  </si>
  <si>
    <t>23K1B 67-64_7000002_5</t>
  </si>
  <si>
    <t>001_23K1B 67-64_7000002_5</t>
  </si>
  <si>
    <t>002_23K1B 67-64_7000002_5</t>
  </si>
  <si>
    <t>003_23K1B 67-64_7000002_5</t>
  </si>
  <si>
    <t>23K1B 67-64_7070350_5</t>
  </si>
  <si>
    <t>001_23K1B 67-64_7070350_5</t>
  </si>
  <si>
    <t>002_23K1B 67-64_7070350_5</t>
  </si>
  <si>
    <t>23K1B 67-64_7070435_21</t>
  </si>
  <si>
    <t>004_23K1B 67-64_7070435_21</t>
  </si>
  <si>
    <t>0704-06
0704-11
0704-14</t>
  </si>
  <si>
    <t>Dương Thị Nhàn
Hoàng Thị Thủy
Lưu Thị Thu Hà</t>
  </si>
  <si>
    <t>003_23K1B 67-64_7070435_21</t>
  </si>
  <si>
    <t>002_23K1B 67-64_7070435_21</t>
  </si>
  <si>
    <t>001_23K1B 67-64_7070435_21</t>
  </si>
  <si>
    <t>23K1B 67-64_7080226_18</t>
  </si>
  <si>
    <t>002_23K1B 67-64_7080226_18</t>
  </si>
  <si>
    <t>0802-09
0802-10</t>
  </si>
  <si>
    <t>Vũ Lan Phương
Vương Như Quỳnh</t>
  </si>
  <si>
    <t>004_23K1B 67-64_7080226_18</t>
  </si>
  <si>
    <t>003_23K1B 67-64_7080226_18</t>
  </si>
  <si>
    <t>001_23K1B 67-64_7080226_18</t>
  </si>
  <si>
    <t>23K1B 67-64_7080118_14</t>
  </si>
  <si>
    <t>001_23K1B 67-64_7080118_14</t>
  </si>
  <si>
    <t>23K1B 67-64_7080118_9</t>
  </si>
  <si>
    <t>001_23K1B 67-64_7080118_9</t>
  </si>
  <si>
    <t>DCCTCLC67A_08</t>
  </si>
  <si>
    <t>001_DCCTCLC67A_08</t>
  </si>
  <si>
    <t>DCCTCLC66A1_01</t>
  </si>
  <si>
    <t>001_DCCTCLC66A1_01</t>
  </si>
  <si>
    <t>DCCTCLC67C_03</t>
  </si>
  <si>
    <t>001_DCCTCLC67C_03</t>
  </si>
  <si>
    <t>DCCTCLC67B_02</t>
  </si>
  <si>
    <t>001_DCCTCLC67B_02</t>
  </si>
  <si>
    <t>0102-14</t>
  </si>
  <si>
    <t>Trần Thị Hà</t>
  </si>
  <si>
    <t>DCCTCLC67C_10</t>
  </si>
  <si>
    <t>001_DCCTCLC67C_10</t>
  </si>
  <si>
    <t>0202-04</t>
  </si>
  <si>
    <t>Nguyễn Thị Kim Dung</t>
  </si>
  <si>
    <t>DCCTCLC66A1_201</t>
  </si>
  <si>
    <t>001_DCCTCLC66A1_201</t>
  </si>
  <si>
    <t>DCCTCLC67A_01</t>
  </si>
  <si>
    <t>001_DCCTCLC67A_01</t>
  </si>
  <si>
    <t>0102-03</t>
  </si>
  <si>
    <t>Nguyễn Xuân Chung</t>
  </si>
  <si>
    <t>DCCTCLC66A2_209</t>
  </si>
  <si>
    <t>001_DCCTCLC66A2_209</t>
  </si>
  <si>
    <t>0102-15</t>
  </si>
  <si>
    <t>Tống Bá Tuấn</t>
  </si>
  <si>
    <t>DCCTCLC66A2_202</t>
  </si>
  <si>
    <t>001_DCCTCLC66A2_202</t>
  </si>
  <si>
    <t>7080808</t>
  </si>
  <si>
    <t>Artificial Intelligence</t>
  </si>
  <si>
    <t>DCCTCLC66A2_02</t>
  </si>
  <si>
    <t>001_DCCTCLC66A2_02</t>
  </si>
  <si>
    <t>DCCTCLC66A1_208</t>
  </si>
  <si>
    <t>001_DCCTCLC66A1_208</t>
  </si>
  <si>
    <t>Lưu ý:</t>
  </si>
  <si>
    <r>
      <t>- Sinh viên mang theo thẻ sinh viên/CMND, có mặt tại phòng thi 15 phút trước giờ thi</t>
    </r>
    <r>
      <rPr>
        <sz val="9"/>
        <color indexed="8"/>
        <rFont val="Cambria"/>
        <family val="1"/>
      </rPr>
      <t>.</t>
    </r>
  </si>
  <si>
    <t>Hà Nội, ngày 11/12/2023</t>
  </si>
  <si>
    <t>LỊCH THI KẾT THÚC HỌC PHẦN HỌC KỲ 2B K64-67
NĂM HỌC 2023-2024</t>
  </si>
  <si>
    <t>(Dữ liệu cập nhật ngày 22/4/2024)</t>
  </si>
  <si>
    <t>MaGV</t>
  </si>
  <si>
    <t>TenDayDuGV</t>
  </si>
  <si>
    <t>7110107</t>
  </si>
  <si>
    <t>Hóa học môi trường + TN (2+1)</t>
  </si>
  <si>
    <t>23K2B(67-64)_7110107_2</t>
  </si>
  <si>
    <t>001_23K2B(67-64)_7110107_2</t>
  </si>
  <si>
    <t>23K2B(67-64)_7100224_3</t>
  </si>
  <si>
    <t>001_23K2B(67-64)_7100224_3</t>
  </si>
  <si>
    <t>1002-05
1002-07</t>
  </si>
  <si>
    <t>Đặng Văn Phi
Ngô Xuân Hùng</t>
  </si>
  <si>
    <t>7060307</t>
  </si>
  <si>
    <t>Cơ khí và Thiết bị trong CN Hóa học</t>
  </si>
  <si>
    <t>23K2B(67-64)_7060307_2</t>
  </si>
  <si>
    <t>001_23K2B(67-64)_7060307_2</t>
  </si>
  <si>
    <t>23K2B(67-64)_7010115_4</t>
  </si>
  <si>
    <t>002_23K2B(67-64)_7010115_4</t>
  </si>
  <si>
    <t>7090406</t>
  </si>
  <si>
    <t>Cơ sở thiết kế máy</t>
  </si>
  <si>
    <t>23K2B(67-64)_7090406_4</t>
  </si>
  <si>
    <t>002_23K2B(67-64)_7090406_4</t>
  </si>
  <si>
    <t>0305-02
0904-14</t>
  </si>
  <si>
    <t>Nguyễn Thanh Tùng
Phạm Tuấn Long</t>
  </si>
  <si>
    <t>7110309</t>
  </si>
  <si>
    <t>Kỹ thuật xử lý khí thải + ĐA</t>
  </si>
  <si>
    <t>23K2B(67-64)_7110309_2</t>
  </si>
  <si>
    <t>001_23K2B(67-64)_7110309_2</t>
  </si>
  <si>
    <t>23K2B(67-64)_7090524_2</t>
  </si>
  <si>
    <t>001_23K2B(67-64)_7090524_2</t>
  </si>
  <si>
    <t>7100242</t>
  </si>
  <si>
    <t>Tổ chức và quản lý thi công</t>
  </si>
  <si>
    <t>23K2B(67-64)_7100242_2</t>
  </si>
  <si>
    <t>001_23K2B(67-64)_7100242_2</t>
  </si>
  <si>
    <t>0303-08</t>
  </si>
  <si>
    <t>Nguyễn Văn Mạnh</t>
  </si>
  <si>
    <t>7060412</t>
  </si>
  <si>
    <t>Dung dịch khoan và vữa trám</t>
  </si>
  <si>
    <t>23K2B(67-64)_7060412_3</t>
  </si>
  <si>
    <t>001_23K2B(67-64)_7060412_3</t>
  </si>
  <si>
    <t>0604-04
0604-17</t>
  </si>
  <si>
    <t>Trương Văn Từ
Vũ Thiết Thạch</t>
  </si>
  <si>
    <t>7100330</t>
  </si>
  <si>
    <t>Nhập môn Kỹ thuật Xây dựng Công trình giao thông</t>
  </si>
  <si>
    <t>23K2B(67-64)_7100330_2</t>
  </si>
  <si>
    <t>001_23K2B(67-64)_7100330_2</t>
  </si>
  <si>
    <t>7050525</t>
  </si>
  <si>
    <t>Trắc địa đại cương +TH</t>
  </si>
  <si>
    <t>23K2B(67-64)_7050525_2</t>
  </si>
  <si>
    <t>001_23K2B(67-64)_7050525_2</t>
  </si>
  <si>
    <t>0505-08</t>
  </si>
  <si>
    <t>Võ Ngọc Dũng</t>
  </si>
  <si>
    <t>7090328</t>
  </si>
  <si>
    <t>Trang bị điện - điện tử công nghiệp</t>
  </si>
  <si>
    <t>23K2B(67-64)_7090328_2</t>
  </si>
  <si>
    <t>001_23K2B(67-64)_7090328_2</t>
  </si>
  <si>
    <t>7090523</t>
  </si>
  <si>
    <t>Máy nâng- Máy xếp dỡ</t>
  </si>
  <si>
    <t>23K2B(67-64)_7090523_4</t>
  </si>
  <si>
    <t>002_23K2B(67-64)_7090523_4</t>
  </si>
  <si>
    <t>7040218</t>
  </si>
  <si>
    <t>Kiến trúc trường quặng và mỏ quặng</t>
  </si>
  <si>
    <t>23K2B(67-64)_7040218_2</t>
  </si>
  <si>
    <t>001_23K2B(67-64)_7040218_2</t>
  </si>
  <si>
    <t>7090407</t>
  </si>
  <si>
    <t>Công nghệ CAD/CAM/CNC</t>
  </si>
  <si>
    <t>23K2B(67-64)_7090407_2</t>
  </si>
  <si>
    <t>001_23K2B(67-64)_7090407_2</t>
  </si>
  <si>
    <t>23K2B(67-64)_7090521_5</t>
  </si>
  <si>
    <t>002_23K2B(67-64)_7090521_5</t>
  </si>
  <si>
    <t>0905-14
0905-15</t>
  </si>
  <si>
    <t>Nguyễn Thế Hoàng
Trần Viết Linh</t>
  </si>
  <si>
    <t>7090181</t>
  </si>
  <si>
    <t>Trang bị điện trong hệ thống cơ điện tử</t>
  </si>
  <si>
    <t>23K2B(67-64)_7090181_4</t>
  </si>
  <si>
    <t>002_23K2B(67-64)_7090181_4</t>
  </si>
  <si>
    <t>0102-16</t>
  </si>
  <si>
    <t>Đào Việt Thắng</t>
  </si>
  <si>
    <t>23K2B(67-64)_7080234_4</t>
  </si>
  <si>
    <t>002_23K2B(67-64)_7080234_4</t>
  </si>
  <si>
    <t>7070454</t>
  </si>
  <si>
    <t>Quản trị rủi ro tài chính</t>
  </si>
  <si>
    <t>23K2B(67-64)_7070454_3</t>
  </si>
  <si>
    <t>003_23K2B(67-64)_7070454_3</t>
  </si>
  <si>
    <t>23K2B(67-64)_7090405_4</t>
  </si>
  <si>
    <t>002_23K2B(67-64)_7090405_4</t>
  </si>
  <si>
    <t>23K2B(67-64)_7100304_7</t>
  </si>
  <si>
    <t>003_23K2B(67-64)_7100304_7</t>
  </si>
  <si>
    <t>0303-25
1003-01
1003-04</t>
  </si>
  <si>
    <t>Đặng Quang Huy
Hoàng Đình Phúc
Phạm Văn Hùng</t>
  </si>
  <si>
    <t>23K2B(67-64)_7030501_5</t>
  </si>
  <si>
    <t>003_23K2B(67-64)_7030501_5</t>
  </si>
  <si>
    <t>23K2B(67-64)_7090209_4</t>
  </si>
  <si>
    <t>003_23K2B(67-64)_7090209_4</t>
  </si>
  <si>
    <t>0902-07
0902-15</t>
  </si>
  <si>
    <t>Đặng Văn Chí
Thái Hải Âu</t>
  </si>
  <si>
    <t>7090555</t>
  </si>
  <si>
    <t>Kỹ thuật thủy lực và khí nén</t>
  </si>
  <si>
    <t>23K2B(67-64)_7090555_4</t>
  </si>
  <si>
    <t>002_23K2B(67-64)_7090555_4</t>
  </si>
  <si>
    <t>7090315</t>
  </si>
  <si>
    <t>Kỹ thuật xung - số</t>
  </si>
  <si>
    <t>23K2B(67-64)_7090315_5</t>
  </si>
  <si>
    <t>003_23K2B(67-64)_7090315_5</t>
  </si>
  <si>
    <t>0903-13
0903-15</t>
  </si>
  <si>
    <t>Hà Thị Chúc
Kim Thị Cẩm ánh</t>
  </si>
  <si>
    <t>7100229</t>
  </si>
  <si>
    <t>Kỹ thuật thi công 2</t>
  </si>
  <si>
    <t>23K2B(67-64)_7100229_2</t>
  </si>
  <si>
    <t>001_23K2B(67-64)_7100229_2</t>
  </si>
  <si>
    <t>______300</t>
  </si>
  <si>
    <t>001_______300</t>
  </si>
  <si>
    <t>23K2B(67-64)_7000003_3</t>
  </si>
  <si>
    <t>003_23K2B(67-64)_7000003_3</t>
  </si>
  <si>
    <t>7050404</t>
  </si>
  <si>
    <t>Lý thuyết sai số + BTL</t>
  </si>
  <si>
    <t>23K2B(67-64)_7050404_3</t>
  </si>
  <si>
    <t>001_23K2B(67-64)_7050404_3</t>
  </si>
  <si>
    <t>0504-03
0504-10</t>
  </si>
  <si>
    <t>Lưu Anh Tuấn
Nguyễn Quang Minh</t>
  </si>
  <si>
    <t>7010407</t>
  </si>
  <si>
    <t>Vẽ kỹ thuật xây dựng</t>
  </si>
  <si>
    <t>23K2B(67-64)_7010407_4</t>
  </si>
  <si>
    <t>003_23K2B(67-64)_7010407_4</t>
  </si>
  <si>
    <t>0104-05
0104-08</t>
  </si>
  <si>
    <t>Đỗ Việt Anh
Vũ Hữu Tuyên</t>
  </si>
  <si>
    <t>7080518</t>
  </si>
  <si>
    <t>Thị giác máy tính</t>
  </si>
  <si>
    <t>23K2B(67-64)_7080518_4</t>
  </si>
  <si>
    <t>003_23K2B(67-64)_7080518_4</t>
  </si>
  <si>
    <t>7110227</t>
  </si>
  <si>
    <t>Quản lý tổng hợp lưu vực sông và đới bờ</t>
  </si>
  <si>
    <t>DCMTQL67_01</t>
  </si>
  <si>
    <t>001_DCMTQL67_01</t>
  </si>
  <si>
    <t>7030422</t>
  </si>
  <si>
    <t>Nhiệt động học &amp; động học ứng dụng</t>
  </si>
  <si>
    <t>23K2B(67-64)_7030422_2</t>
  </si>
  <si>
    <t>001_23K2B(67-64)_7030422_2</t>
  </si>
  <si>
    <t>7070328</t>
  </si>
  <si>
    <t>Quản trị sản xuất</t>
  </si>
  <si>
    <t>23K2B(67-64)_7070328_4</t>
  </si>
  <si>
    <t>003_23K2B(67-64)_7070328_4</t>
  </si>
  <si>
    <t>7070436</t>
  </si>
  <si>
    <t>Tài chính tiền tệ</t>
  </si>
  <si>
    <t>23K2B(67-64)_7070436_7</t>
  </si>
  <si>
    <t>001_23K2B(67-64)_7070436_7</t>
  </si>
  <si>
    <t>0704-06</t>
  </si>
  <si>
    <t>Lưu Thị Thu Hà</t>
  </si>
  <si>
    <t>23K2B(67-64)_7050707_4</t>
  </si>
  <si>
    <t>002_23K2B(67-64)_7050707_4</t>
  </si>
  <si>
    <t>23K2B(67-64)_7070415_11</t>
  </si>
  <si>
    <t>001_23K2B(67-64)_7070415_11</t>
  </si>
  <si>
    <t>7030415</t>
  </si>
  <si>
    <t>Lấy mẫu kiểm tra và điều khiển quá trình công nghệ tuyển</t>
  </si>
  <si>
    <t>23K2B(67-64)_7030415_2</t>
  </si>
  <si>
    <t>001_23K2B(67-64)_7030415_2</t>
  </si>
  <si>
    <t>23K2B(67-64)_7080206_15</t>
  </si>
  <si>
    <t>001_23K2B(67-64)_7080206_15</t>
  </si>
  <si>
    <t>23K2B(67-64)_7080206_17</t>
  </si>
  <si>
    <t>001_23K2B(67-64)_7080206_17</t>
  </si>
  <si>
    <t>23K2B(67-64)_7090445_4</t>
  </si>
  <si>
    <t>001_23K2B(67-64)_7090445_4</t>
  </si>
  <si>
    <t>23K2B(67-64)_7070429_2</t>
  </si>
  <si>
    <t>001_23K2B(67-64)_7070429_2</t>
  </si>
  <si>
    <t>23K2B(67-64)_7070423_10</t>
  </si>
  <si>
    <t>001_23K2B(67-64)_7070423_10</t>
  </si>
  <si>
    <t>7070455</t>
  </si>
  <si>
    <t>Tài chính quốc tế</t>
  </si>
  <si>
    <t>23K2B(67-64)_7070455_3</t>
  </si>
  <si>
    <t>001_23K2B(67-64)_7070455_3</t>
  </si>
  <si>
    <t>23K2B(67-64)_7080226_8</t>
  </si>
  <si>
    <t>001_23K2B(67-64)_7080226_8</t>
  </si>
  <si>
    <t>7080512</t>
  </si>
  <si>
    <t>Lập trình hướng đối tượng với Java</t>
  </si>
  <si>
    <t>23K2B(67-64)_7080512_17</t>
  </si>
  <si>
    <t>001_23K2B(67-64)_7080512_17</t>
  </si>
  <si>
    <t>0805-04
0805-05
0805-07</t>
  </si>
  <si>
    <t>Lê Hồng Anh
Nguyễn Duy Huy
Nông Thị Oanh</t>
  </si>
  <si>
    <t>23K2B(67-64)_7070423_12</t>
  </si>
  <si>
    <t>001_23K2B(67-64)_7070423_12</t>
  </si>
  <si>
    <t>23K2B(67-64)_7070418_11</t>
  </si>
  <si>
    <t>001_23K2B(67-64)_7070418_11</t>
  </si>
  <si>
    <t>23K2B(67-64)_7080512_14</t>
  </si>
  <si>
    <t>001_23K2B(67-64)_7080512_14</t>
  </si>
  <si>
    <t>0803-14
0805-07</t>
  </si>
  <si>
    <t>Đinh Bảo Ngọc
Lê Hồng Anh</t>
  </si>
  <si>
    <t>23K2B(67-64)_7070436_10</t>
  </si>
  <si>
    <t>001_23K2B(67-64)_7070436_10</t>
  </si>
  <si>
    <t>7060525</t>
  </si>
  <si>
    <t>Tiếng Anh chuyên ngành thiết bị dầu khí 1</t>
  </si>
  <si>
    <t>23K2B(67-64)_7060525_2</t>
  </si>
  <si>
    <t>001_23K2B(67-64)_7060525_2</t>
  </si>
  <si>
    <t>0605-07</t>
  </si>
  <si>
    <t>23K2B(67-64)_7080512_18</t>
  </si>
  <si>
    <t>001_23K2B(67-64)_7080512_18</t>
  </si>
  <si>
    <t>23K2B(67-64)_7070436_8</t>
  </si>
  <si>
    <t>001_23K2B(67-64)_7070436_8</t>
  </si>
  <si>
    <t>0704-06
0704-11</t>
  </si>
  <si>
    <t>Dương Thị Nhàn
Lưu Thị Thu Hà</t>
  </si>
  <si>
    <t>7090118</t>
  </si>
  <si>
    <t>Khí cụ điện</t>
  </si>
  <si>
    <t>23K2B(67-64)_7090118_6</t>
  </si>
  <si>
    <t>001_23K2B(67-64)_7090118_6</t>
  </si>
  <si>
    <t>23K2B(67-64)_7070415_15</t>
  </si>
  <si>
    <t>001_23K2B(67-64)_7070415_15</t>
  </si>
  <si>
    <t>23K2B(67-64)_7080512_16</t>
  </si>
  <si>
    <t>001_23K2B(67-64)_7080512_16</t>
  </si>
  <si>
    <t>0805-04
0805-07
0806-08</t>
  </si>
  <si>
    <t>Lê Hồng Anh
Nông Thị Oanh
Phạm Quang Hiển</t>
  </si>
  <si>
    <t>23K2B(67-64)_7070423_15</t>
  </si>
  <si>
    <t>001_23K2B(67-64)_7070423_15</t>
  </si>
  <si>
    <t>0704-10
0704-13</t>
  </si>
  <si>
    <t>Nguyễn Thị Minh Thu
Phạm Thu Hương</t>
  </si>
  <si>
    <t>23K2B(67-64)_7070423_16</t>
  </si>
  <si>
    <t>001_23K2B(67-64)_7070423_16</t>
  </si>
  <si>
    <t>23K2B(67-64)_7010304_8</t>
  </si>
  <si>
    <t>001_23K2B(67-64)_7010304_8</t>
  </si>
  <si>
    <t>0103-06
0103-16
0103-24
0103-26</t>
  </si>
  <si>
    <t>Lê Thị Duyên
Nguyễn Thị Kim Thoa
Vũ Kim Thư
Vũ Thị Minh Hồng</t>
  </si>
  <si>
    <t>23K2B(67-64)_7080517_14</t>
  </si>
  <si>
    <t>001_23K2B(67-64)_7080517_14</t>
  </si>
  <si>
    <t>0802-11
0805-03
0805-06</t>
  </si>
  <si>
    <t>Nguyễn Thị Phương Bắc
Nguyễn Thùy Dương
Trần Thị Thu Thúy</t>
  </si>
  <si>
    <t>7090427</t>
  </si>
  <si>
    <t>Máy công cụ</t>
  </si>
  <si>
    <t>DCCDTM66_01</t>
  </si>
  <si>
    <t>001_DCCDTM66_01</t>
  </si>
  <si>
    <t>7090260</t>
  </si>
  <si>
    <t>Cơ sở và thiết kế hệ thống IoT</t>
  </si>
  <si>
    <t>7110129</t>
  </si>
  <si>
    <t>Quản lý tài nguyên môi trường biển và hải đảo</t>
  </si>
  <si>
    <t>DCMTQL66_01</t>
  </si>
  <si>
    <t>001_DCMTQL66_01</t>
  </si>
  <si>
    <t>001_23K2B(67-64)_7090209_4</t>
  </si>
  <si>
    <t>001_23K2B(67-64)_7030501_5</t>
  </si>
  <si>
    <t>001_23K2B(67-64)_7100304_7</t>
  </si>
  <si>
    <t>003_23K2B(67-64)_7090405_4</t>
  </si>
  <si>
    <t>______MT</t>
  </si>
  <si>
    <t>001_______MT</t>
  </si>
  <si>
    <t>7110139</t>
  </si>
  <si>
    <t>Thống kê xã hội học</t>
  </si>
  <si>
    <t>001_23K2B(67-64)_7070454_3</t>
  </si>
  <si>
    <t>7050202</t>
  </si>
  <si>
    <t>Định vị vệ tinh (GPS) - B</t>
  </si>
  <si>
    <t>003_23K2B(67-64)_7090521_5</t>
  </si>
  <si>
    <t>003_23K2B(67-64)_7090181_4</t>
  </si>
  <si>
    <t>003_23K2B(67-64)_7080234_4</t>
  </si>
  <si>
    <t>003_23K2B(67-64)_7090555_4</t>
  </si>
  <si>
    <t>001_23K2B(67-64)_7090315_5</t>
  </si>
  <si>
    <t>001_23K2B(67-64)_7000003_3</t>
  </si>
  <si>
    <t>7070253</t>
  </si>
  <si>
    <t>Marketing công nghiệp</t>
  </si>
  <si>
    <t>DCKTCN66B_01</t>
  </si>
  <si>
    <t>001_DCKTCN66B_01</t>
  </si>
  <si>
    <t>7100608</t>
  </si>
  <si>
    <t>Pháp luật quản lý xây dựng</t>
  </si>
  <si>
    <t>23K2B(67-64)_7100608_3</t>
  </si>
  <si>
    <t>001_23K2B(67-64)_7100608_3</t>
  </si>
  <si>
    <t>0303-17
0303-20</t>
  </si>
  <si>
    <t>Nguyễn Chí Thành
Nguyễn Duyên Phong</t>
  </si>
  <si>
    <t>001_23K2B(67-64)_7080518_4</t>
  </si>
  <si>
    <t>7040511</t>
  </si>
  <si>
    <t>Địa chất công trình</t>
  </si>
  <si>
    <t>23K2B(67-64)_7040511_4</t>
  </si>
  <si>
    <t>001_23K2B(67-64)_7040511_4</t>
  </si>
  <si>
    <t>0405-16
0405-21
0405-24</t>
  </si>
  <si>
    <t>Bùi Văn Bình
Nguyễn Văn Hùng
Phạm Thị Việt Nga</t>
  </si>
  <si>
    <t>001_23K2B(67-64)_7010407_4</t>
  </si>
  <si>
    <t>7100156</t>
  </si>
  <si>
    <t>Tiếng Anh chuyên ngành xây dựng công trình ngầm thành phố và hệ thống tàu điện ngầm</t>
  </si>
  <si>
    <t>23K2B(67-64)_7100156_2</t>
  </si>
  <si>
    <t>001_23K2B(67-64)_7100156_2</t>
  </si>
  <si>
    <t>001_23K2B(67-64)_7070328_4</t>
  </si>
  <si>
    <t>7070341</t>
  </si>
  <si>
    <t>Quản trị kênh phân phối</t>
  </si>
  <si>
    <t>23K2B(67-64)_7070341_3</t>
  </si>
  <si>
    <t>003_23K2B(67-64)_7070341_3</t>
  </si>
  <si>
    <t>23K2B(67-64)_7010607_7</t>
  </si>
  <si>
    <t>001_23K2B(67-64)_7010607_7</t>
  </si>
  <si>
    <t>7080211</t>
  </si>
  <si>
    <t>Hệ quản trị cơ sở dữ liệu</t>
  </si>
  <si>
    <t>23K2B(67-64)_7080211_8</t>
  </si>
  <si>
    <t>003_23K2B(67-64)_7080211_8</t>
  </si>
  <si>
    <t>0802-13
0804-05</t>
  </si>
  <si>
    <t>Bùi Thị Vân Anh
Dương Thị Tâm</t>
  </si>
  <si>
    <t>23K2B(67-64)_7010602_26</t>
  </si>
  <si>
    <t>001_23K2B(67-64)_7010602_26</t>
  </si>
  <si>
    <t>0106-17
0106-19
0106-24</t>
  </si>
  <si>
    <t>Nguyễn ánh Hoa
Nguyễn Đạo Lý Nhân Phúc
Nguyễn Thị Nguyệt ánh</t>
  </si>
  <si>
    <t>23K2B(67-64)_7010602_31</t>
  </si>
  <si>
    <t>001_23K2B(67-64)_7010602_31</t>
  </si>
  <si>
    <t>0106-15
0106-16</t>
  </si>
  <si>
    <t>Nguyễn Thị Thảo
Trương Thị Thanh Thủy</t>
  </si>
  <si>
    <t>7090242</t>
  </si>
  <si>
    <t>Kỹ thuật điều khiển tự động</t>
  </si>
  <si>
    <t>23K2B(67-64)_7090242_4</t>
  </si>
  <si>
    <t>004_23K2B(67-64)_7090242_4</t>
  </si>
  <si>
    <t>0902-08
0902-11</t>
  </si>
  <si>
    <t>Khổng Cao Phong
Phạm Thị Thanh Loan</t>
  </si>
  <si>
    <t>7090218</t>
  </si>
  <si>
    <t>Lý thuyết điều khiển tự động</t>
  </si>
  <si>
    <t>DCCDTD67B_04</t>
  </si>
  <si>
    <t>001_DCCDTD67B_04</t>
  </si>
  <si>
    <t>7080113</t>
  </si>
  <si>
    <t>Phân tích &amp; thiết kế hệ thống + BTL</t>
  </si>
  <si>
    <t>DCCTCT66_06B_12</t>
  </si>
  <si>
    <t>001_DCCTCT66_06B_12</t>
  </si>
  <si>
    <t>DCCTCT66_07D_19</t>
  </si>
  <si>
    <t>001_DCCTCT66_07D_19</t>
  </si>
  <si>
    <t>23K2B(67-64)_7050651_0506-09</t>
  </si>
  <si>
    <t>001_23K2B(67-64)_7050651_0506-09</t>
  </si>
  <si>
    <t>23K2B(67-64)_7080637_0806-05</t>
  </si>
  <si>
    <t>001_23K2B(67-64)_7080637_0806-05</t>
  </si>
  <si>
    <t>23K2B(67-64)_7100201_1002-07</t>
  </si>
  <si>
    <t>001_23K2B(67-64)_7100201_1002-07</t>
  </si>
  <si>
    <t>DCCTCT66_05A_06</t>
  </si>
  <si>
    <t>001_DCCTCT66_05A_06</t>
  </si>
  <si>
    <t>0801-04</t>
  </si>
  <si>
    <t>Phạm Văn Đồng</t>
  </si>
  <si>
    <t>23K2B(67-64)_7080124_0801-02</t>
  </si>
  <si>
    <t>001_23K2B(67-64)_7080124_0801-02</t>
  </si>
  <si>
    <t>23K2B(67-64)_7080627_0806-01</t>
  </si>
  <si>
    <t>001_23K2B(67-64)_7080627_0806-01</t>
  </si>
  <si>
    <t>7010324</t>
  </si>
  <si>
    <t>Tổng hợp hữu cơ</t>
  </si>
  <si>
    <t>23K2B(67-64)_7010324_2</t>
  </si>
  <si>
    <t>001_23K2B(67-64)_7010324_2</t>
  </si>
  <si>
    <t>0103-12</t>
  </si>
  <si>
    <t>Hà Mạnh Hùng</t>
  </si>
  <si>
    <t>23K2B(67-64)_7080325_0803-02</t>
  </si>
  <si>
    <t>001_23K2B(67-64)_7080325_0803-02</t>
  </si>
  <si>
    <t>DCCTCT66_04C_03</t>
  </si>
  <si>
    <t>001_DCCTCT66_04C_03</t>
  </si>
  <si>
    <t>23K2B(67-64)_7080324_0803-14</t>
  </si>
  <si>
    <t>001_23K2B(67-64)_7080324_0803-14</t>
  </si>
  <si>
    <t>23K2B(67-64)_7080316_0803-11</t>
  </si>
  <si>
    <t>001_23K2B(67-64)_7080316_0803-11</t>
  </si>
  <si>
    <t>23K2B(67-64)_7050624_0506-03</t>
  </si>
  <si>
    <t>001_23K2B(67-64)_7050624_0506-03</t>
  </si>
  <si>
    <t>DCCTCT66_04B_02</t>
  </si>
  <si>
    <t>001_DCCTCT66_04B_02</t>
  </si>
  <si>
    <t>23K2B(67-64)_7090546_0905-08</t>
  </si>
  <si>
    <t>001_23K2B(67-64)_7090546_0905-08</t>
  </si>
  <si>
    <t>7050718</t>
  </si>
  <si>
    <t>Thiết kế thành lập bản đồ và cơ sở dữ liệu địa lý</t>
  </si>
  <si>
    <t>23K2B(67-64)_7050718_0507-07</t>
  </si>
  <si>
    <t>001_23K2B(67-64)_7050718_0507-07</t>
  </si>
  <si>
    <t>7070109</t>
  </si>
  <si>
    <t>Nguyên lý thống kê</t>
  </si>
  <si>
    <t>DCKTTN67A_01</t>
  </si>
  <si>
    <t>001_DCKTTN67A_01</t>
  </si>
  <si>
    <t>DCCTCT66_07B_17</t>
  </si>
  <si>
    <t>001_DCCTCT66_07B_17</t>
  </si>
  <si>
    <t>23K2B(67-64)_7070420_2</t>
  </si>
  <si>
    <t>001_23K2B(67-64)_7070420_2</t>
  </si>
  <si>
    <t>23K2B(67-64)_7070423_13</t>
  </si>
  <si>
    <t>001_23K2B(67-64)_7070423_13</t>
  </si>
  <si>
    <t>23K2B(67-64)_7080105_0801-06</t>
  </si>
  <si>
    <t>001_23K2B(67-64)_7080105_0801-06</t>
  </si>
  <si>
    <t>DCCTCT66_05C_08</t>
  </si>
  <si>
    <t>001_DCCTCT66_05C_08</t>
  </si>
  <si>
    <t>23K2B(67-64)_7070220_0702-14</t>
  </si>
  <si>
    <t>001_23K2B(67-64)_7070220_0702-14</t>
  </si>
  <si>
    <t>23K2B(67-64)_7080731_0801-07</t>
  </si>
  <si>
    <t>001_23K2B(67-64)_7080731_0801-07</t>
  </si>
  <si>
    <t>DCCTCT66_08D_24</t>
  </si>
  <si>
    <t>001_DCCTCT66_08D_24</t>
  </si>
  <si>
    <t>DCCDTD67A_03</t>
  </si>
  <si>
    <t>001_DCCDTD67A_03</t>
  </si>
  <si>
    <t>23K2B(67-64)_7080302_0803-07</t>
  </si>
  <si>
    <t>001_23K2B(67-64)_7080302_0803-07</t>
  </si>
  <si>
    <t>23K2B(67-64)_7080323_0803-12</t>
  </si>
  <si>
    <t>001_23K2B(67-64)_7080323_0803-12</t>
  </si>
  <si>
    <t>DCCTCT66_05B_07</t>
  </si>
  <si>
    <t>001_DCCTCT66_05B_07</t>
  </si>
  <si>
    <t>23K2B(67-64)_7050626_0506-10</t>
  </si>
  <si>
    <t>001_23K2B(67-64)_7050626_0506-10</t>
  </si>
  <si>
    <t>7050650</t>
  </si>
  <si>
    <t>23K2B(67-64)_7050650_0506-04</t>
  </si>
  <si>
    <t>001_23K2B(67-64)_7050650_0506-04</t>
  </si>
  <si>
    <t>7030101</t>
  </si>
  <si>
    <t>An toàn và vệ sinh lao động trong khai thác lộ thiên</t>
  </si>
  <si>
    <t>23K2B(67-64)_7030101_2</t>
  </si>
  <si>
    <t>001_23K2B(67-64)_7030101_2</t>
  </si>
  <si>
    <t>0301-09</t>
  </si>
  <si>
    <t>Nguyễn Đình An</t>
  </si>
  <si>
    <t>23K2B(67-64)_7100231_2</t>
  </si>
  <si>
    <t>001_23K2B(67-64)_7100231_2</t>
  </si>
  <si>
    <t>23K2B(67-64)_7040201_0402-07</t>
  </si>
  <si>
    <t>001_23K2B(67-64)_7040201_0402-07</t>
  </si>
  <si>
    <t>0402-07</t>
  </si>
  <si>
    <t>Phan Viết Sơn</t>
  </si>
  <si>
    <t>DCCTCT66_04A_01</t>
  </si>
  <si>
    <t>001_DCCTCT66_04A_01</t>
  </si>
  <si>
    <t>23K2B(67-64)_7080515_0805-04</t>
  </si>
  <si>
    <t>001_23K2B(67-64)_7080515_0805-04</t>
  </si>
  <si>
    <t>23K2B(67-64)_7010602_27</t>
  </si>
  <si>
    <t>003_23K2B(67-64)_7010602_27</t>
  </si>
  <si>
    <t>0106-09
0106-24</t>
  </si>
  <si>
    <t>Nguyễn Đạo Lý Nhân Phúc
Trần Đình Thước</t>
  </si>
  <si>
    <t>7040153</t>
  </si>
  <si>
    <t>Tiếng Anh ngành du lịch địa chất</t>
  </si>
  <si>
    <t>23K2B(67-64)_7040153_2</t>
  </si>
  <si>
    <t>001_23K2B(67-64)_7040153_2</t>
  </si>
  <si>
    <t>7040546</t>
  </si>
  <si>
    <t>Thiết kế nền và móng</t>
  </si>
  <si>
    <t>23K2B(67-64)_7040546_2</t>
  </si>
  <si>
    <t>001_23K2B(67-64)_7040546_2</t>
  </si>
  <si>
    <t>7090219</t>
  </si>
  <si>
    <t>Mạng truyền thông công nghiệp</t>
  </si>
  <si>
    <t>23K2B(67-64)_7090219_6</t>
  </si>
  <si>
    <t>001_23K2B(67-64)_7090219_6</t>
  </si>
  <si>
    <t>0902-15</t>
  </si>
  <si>
    <t>Thái Hải Âu</t>
  </si>
  <si>
    <t>23K2B(67-64)_7010602_30</t>
  </si>
  <si>
    <t>003_23K2B(67-64)_7010602_30</t>
  </si>
  <si>
    <t>0106-12
0106-13
0106-15
0106-22</t>
  </si>
  <si>
    <t>Lê Thị Thúy Hà
Nguyễn Hồng Vân
Trương Thị Thanh Thủy
Vũ Thanh Tâm</t>
  </si>
  <si>
    <t>7040535</t>
  </si>
  <si>
    <t>Cơ học đá công trình</t>
  </si>
  <si>
    <t>23K2B(67-64)_7040535_2</t>
  </si>
  <si>
    <t>001_23K2B(67-64)_7040535_2</t>
  </si>
  <si>
    <t>DCCTCT66_05D_09</t>
  </si>
  <si>
    <t>001_DCCTCT66_05D_09</t>
  </si>
  <si>
    <t>DCKTKT67B2_05</t>
  </si>
  <si>
    <t>001_DCKTKT67B2_05</t>
  </si>
  <si>
    <t>DCCTCT66_08E_25</t>
  </si>
  <si>
    <t>001_DCCTCT66_08E_25</t>
  </si>
  <si>
    <t>7070346</t>
  </si>
  <si>
    <t>Tổ chức sự kiện</t>
  </si>
  <si>
    <t>23K2B(67-64)_7070346_0703-08</t>
  </si>
  <si>
    <t>001_23K2B(67-64)_7070346_0703-08</t>
  </si>
  <si>
    <t>23K2B(67-64)_7010607_6</t>
  </si>
  <si>
    <t>002_23K2B(67-64)_7010607_6</t>
  </si>
  <si>
    <t>DCKTKD67_05C_09</t>
  </si>
  <si>
    <t>001_DCKTKD67_05C_09</t>
  </si>
  <si>
    <t>DCCDKTDDT67_02</t>
  </si>
  <si>
    <t>001_DCCDKTDDT67_02</t>
  </si>
  <si>
    <t>23K2B(67-64)_7090115_0901-11</t>
  </si>
  <si>
    <t>001_23K2B(67-64)_7090115_0901-11</t>
  </si>
  <si>
    <t>23K2B(67-64)_7080516_0805-03</t>
  </si>
  <si>
    <t>001_23K2B(67-64)_7080516_0805-03</t>
  </si>
  <si>
    <t>23K2B(67-64)_7070423_14</t>
  </si>
  <si>
    <t>001_23K2B(67-64)_7070423_14</t>
  </si>
  <si>
    <t>23K2B(67-64)_7050602_0506-14</t>
  </si>
  <si>
    <t>001_23K2B(67-64)_7050602_0506-14</t>
  </si>
  <si>
    <t>23K2B(67-64)_7010602_32</t>
  </si>
  <si>
    <t>002_23K2B(67-64)_7010602_32</t>
  </si>
  <si>
    <t>0106-14
0106-16
0106-17
0106-24</t>
  </si>
  <si>
    <t>Dương Thúy Hường
Nguyễn Đạo Lý Nhân Phúc
Nguyễn Thị Nguyệt ánh
Nguyễn Thị Thảo</t>
  </si>
  <si>
    <t>7040157</t>
  </si>
  <si>
    <t>Thiết kế và tổ chức sự kiện</t>
  </si>
  <si>
    <t>23K2B(67-64)_7040157_2</t>
  </si>
  <si>
    <t>001_23K2B(67-64)_7040157_2</t>
  </si>
  <si>
    <t>7040213</t>
  </si>
  <si>
    <t>GIS và viễn thám</t>
  </si>
  <si>
    <t>23K2B(67-64)_7040213_2</t>
  </si>
  <si>
    <t>001_23K2B(67-64)_7040213_2</t>
  </si>
  <si>
    <t>DCKTKD67_04B_11</t>
  </si>
  <si>
    <t>001_DCKTKD67_04B_11</t>
  </si>
  <si>
    <t>23K2B(67-64)_7080115_0803-02</t>
  </si>
  <si>
    <t>001_23K2B(67-64)_7080115_0803-02</t>
  </si>
  <si>
    <t>23K2B(67-64)_7070444_0704-04</t>
  </si>
  <si>
    <t>001_23K2B(67-64)_7070444_0704-04</t>
  </si>
  <si>
    <t>DCKTKD67_05B_15</t>
  </si>
  <si>
    <t>001_DCKTKD67_05B_15</t>
  </si>
  <si>
    <t>23K2B(67-64)_7050624_0506-07</t>
  </si>
  <si>
    <t>001_23K2B(67-64)_7050624_0506-07</t>
  </si>
  <si>
    <t>23K2B(67-64)_7080515_0805-07</t>
  </si>
  <si>
    <t>001_23K2B(67-64)_7080515_0805-07</t>
  </si>
  <si>
    <t>23K2B(67-64)_7080109_0801-02</t>
  </si>
  <si>
    <t>001_23K2B(67-64)_7080109_0801-02</t>
  </si>
  <si>
    <t>23K2B(67-64)_7080108_0801-04</t>
  </si>
  <si>
    <t>001_23K2B(67-64)_7080108_0801-04</t>
  </si>
  <si>
    <t>23K2B(67-64)_7010602_28</t>
  </si>
  <si>
    <t>002_23K2B(67-64)_7010602_28</t>
  </si>
  <si>
    <t>0106-08
0106-09</t>
  </si>
  <si>
    <t>Cao Xuân Hiển
Trần Đình Thước</t>
  </si>
  <si>
    <t>23K2B(67-64)_7090546_2</t>
  </si>
  <si>
    <t>001_23K2B(67-64)_7090546_2</t>
  </si>
  <si>
    <t>7040307</t>
  </si>
  <si>
    <t>Thạch học magma và biến chất +TT</t>
  </si>
  <si>
    <t>23K2B(67-64)_7040307_2</t>
  </si>
  <si>
    <t>001_23K2B(67-64)_7040307_2</t>
  </si>
  <si>
    <t>0403-03</t>
  </si>
  <si>
    <t>Tô Xuân Bản</t>
  </si>
  <si>
    <t>23K2B(67-64)_7020303_19</t>
  </si>
  <si>
    <t>001_23K2B(67-64)_7020303_19</t>
  </si>
  <si>
    <t>23K2B(67-64)_7070412_2</t>
  </si>
  <si>
    <t>001_23K2B(67-64)_7070412_2</t>
  </si>
  <si>
    <t>23K2B(67-64)_7080122_24</t>
  </si>
  <si>
    <t>001_23K2B(67-64)_7080122_24</t>
  </si>
  <si>
    <t>0801-01
0806-02</t>
  </si>
  <si>
    <t>Dương Thị Hiền Thanh
Lê Văn Hưng</t>
  </si>
  <si>
    <t>002_23K2B(67-64)_7070423_14</t>
  </si>
  <si>
    <t>23K2B(67-64)_7070432_14</t>
  </si>
  <si>
    <t>001_23K2B(67-64)_7070432_14</t>
  </si>
  <si>
    <t>7110308</t>
  </si>
  <si>
    <t>Kỹ thuật môi trường trong công nghiệp khai khoáng</t>
  </si>
  <si>
    <t>23K2B(67-64)_7110308_2</t>
  </si>
  <si>
    <t>001_23K2B(67-64)_7110308_2</t>
  </si>
  <si>
    <t>7100111</t>
  </si>
  <si>
    <t>Cơ sở thiết kế quy hoạch cấu tạo hệ thống công trình ngầm và mỏ</t>
  </si>
  <si>
    <t>23K2B(67-64)_7100111_2</t>
  </si>
  <si>
    <t>001_23K2B(67-64)_7100111_2</t>
  </si>
  <si>
    <t>0303-12</t>
  </si>
  <si>
    <t>Đào Viết Đoàn</t>
  </si>
  <si>
    <t>7090508</t>
  </si>
  <si>
    <t>Công nghệ sản xuất và lắp ráp ô tô</t>
  </si>
  <si>
    <t>23K2B(67-64)_7090508_2</t>
  </si>
  <si>
    <t>001_23K2B(67-64)_7090508_2</t>
  </si>
  <si>
    <t>23K2B(67-64)_7090206_6</t>
  </si>
  <si>
    <t>002_23K2B(67-64)_7090206_6</t>
  </si>
  <si>
    <t>23K2B(67-64)_7080121_3</t>
  </si>
  <si>
    <t>002_23K2B(67-64)_7080121_3</t>
  </si>
  <si>
    <t>7090439</t>
  </si>
  <si>
    <t>Tiếng Anh chuyên ngành CNCTM</t>
  </si>
  <si>
    <t>23K2B(67-64)_7090439_2</t>
  </si>
  <si>
    <t>001_23K2B(67-64)_7090439_2</t>
  </si>
  <si>
    <t>23K2B(67-64)_7070421_13</t>
  </si>
  <si>
    <t>001_23K2B(67-64)_7070421_13</t>
  </si>
  <si>
    <t>23K2B(67-64)_7070207_20</t>
  </si>
  <si>
    <t>001_23K2B(67-64)_7070207_20</t>
  </si>
  <si>
    <t>7100335</t>
  </si>
  <si>
    <t>Nền và móng công trình giao thông</t>
  </si>
  <si>
    <t>23K2B(67-64)_7100335_2</t>
  </si>
  <si>
    <t>001_23K2B(67-64)_7100335_2</t>
  </si>
  <si>
    <t>7070214</t>
  </si>
  <si>
    <t>Quản trị học</t>
  </si>
  <si>
    <t>23K2B(67-64)_7070214_19</t>
  </si>
  <si>
    <t>001_23K2B(67-64)_7070214_19</t>
  </si>
  <si>
    <t>0702-12
0703-08</t>
  </si>
  <si>
    <t>Lê Đình Chiều
Nguyễn Lan Hoàng Thảo</t>
  </si>
  <si>
    <t>23K2B(67-64)_7070415_17</t>
  </si>
  <si>
    <t>001_23K2B(67-64)_7070415_17</t>
  </si>
  <si>
    <t>23K2B(67-64)_7020201_8</t>
  </si>
  <si>
    <t>001_23K2B(67-64)_7020201_8</t>
  </si>
  <si>
    <t>23K2B(67-64)_7020201_12</t>
  </si>
  <si>
    <t>001_23K2B(67-64)_7020201_12</t>
  </si>
  <si>
    <t>0202-04
0202-06</t>
  </si>
  <si>
    <t>Lê Thị Yến
Nguyễn Thị Kim Dung</t>
  </si>
  <si>
    <t>7090213</t>
  </si>
  <si>
    <t>Kỹ thuật đo lường và điều khiển bằng máy tính</t>
  </si>
  <si>
    <t>23K2B(67-64)_7090213_6</t>
  </si>
  <si>
    <t>002_23K2B(67-64)_7090213_6</t>
  </si>
  <si>
    <t>0902-07
0902-19</t>
  </si>
  <si>
    <t>Đặng Văn Chí
Nguyễn Thế Lực</t>
  </si>
  <si>
    <t>23K2B(67-64)_7020303_15</t>
  </si>
  <si>
    <t>001_23K2B(67-64)_7020303_15</t>
  </si>
  <si>
    <t>0203-04
0203-05</t>
  </si>
  <si>
    <t>Lê Quốc Hiệp
Nguyễn Thị Thúy Hà</t>
  </si>
  <si>
    <t>7090518</t>
  </si>
  <si>
    <t>Kỹ thuật truyền động thủy khí</t>
  </si>
  <si>
    <t>23K2B(67-64)_7090518_4</t>
  </si>
  <si>
    <t>001_23K2B(67-64)_7090518_4</t>
  </si>
  <si>
    <t>0905-10
0905-12
0905-15</t>
  </si>
  <si>
    <t>Đặng Vũ Đinh
Đoàn Công Luận
Nguyễn Thế Hoàng</t>
  </si>
  <si>
    <t>23K2B(67-64)_7080507_2</t>
  </si>
  <si>
    <t>001_23K2B(67-64)_7080507_2</t>
  </si>
  <si>
    <t>23K2B(67-64)_7020201_9</t>
  </si>
  <si>
    <t>001_23K2B(67-64)_7020201_9</t>
  </si>
  <si>
    <t>23K2B(67-64)_7080626_28</t>
  </si>
  <si>
    <t>001_23K2B(67-64)_7080626_28</t>
  </si>
  <si>
    <t>23K2B(67-64)_7090422_4</t>
  </si>
  <si>
    <t>001_23K2B(67-64)_7090422_4</t>
  </si>
  <si>
    <t>0904-12
0904-18</t>
  </si>
  <si>
    <t>Bùi Minh Hoàng
Nguyễn Sơn Tùng</t>
  </si>
  <si>
    <t>23K2B(67-64)_7080220_3</t>
  </si>
  <si>
    <t>001_23K2B(67-64)_7080220_3</t>
  </si>
  <si>
    <t>23K2B(67-64)_7080226_7</t>
  </si>
  <si>
    <t>001_23K2B(67-64)_7080226_7</t>
  </si>
  <si>
    <t>23K2B(67-64)_7000002_6</t>
  </si>
  <si>
    <t>001_23K2B(67-64)_7000002_6</t>
  </si>
  <si>
    <t>23K2B(67-64)_7080504_3</t>
  </si>
  <si>
    <t>001_23K2B(67-64)_7080504_3</t>
  </si>
  <si>
    <t>0805-06
6604-09</t>
  </si>
  <si>
    <t>Nguyễn Quốc Dũng
Nguyễn Thị Phương Bắc</t>
  </si>
  <si>
    <t>23K2B(67-64)_7070432_13</t>
  </si>
  <si>
    <t>001_23K2B(67-64)_7070432_13</t>
  </si>
  <si>
    <t>0704-13
0704-17
0704-19</t>
  </si>
  <si>
    <t>Nguyễn Thị Huyền Trang
Nguyễn Thị Minh Thu
Phan Minh Quang</t>
  </si>
  <si>
    <t>7070241</t>
  </si>
  <si>
    <t>Quản lý sản xuất trong DN công  nghiệp</t>
  </si>
  <si>
    <t>23K2B(67-64)_7070241_2</t>
  </si>
  <si>
    <t>001_23K2B(67-64)_7070241_2</t>
  </si>
  <si>
    <t>7070348</t>
  </si>
  <si>
    <t>Quan hệ công chúng</t>
  </si>
  <si>
    <t>23K2B(67-64)_7070348_2</t>
  </si>
  <si>
    <t>001_23K2B(67-64)_7070348_2</t>
  </si>
  <si>
    <t>7070319</t>
  </si>
  <si>
    <t>Quản trị chiến lược</t>
  </si>
  <si>
    <t>23K2B(67-64)_7070319_11</t>
  </si>
  <si>
    <t>001_23K2B(67-64)_7070319_11</t>
  </si>
  <si>
    <t>23K2B(67-64)_7070432_24</t>
  </si>
  <si>
    <t>001_23K2B(67-64)_7070432_24</t>
  </si>
  <si>
    <t>7070342</t>
  </si>
  <si>
    <t>Truyền thông Marketing</t>
  </si>
  <si>
    <t>23K2B(67-64)_7070342_7</t>
  </si>
  <si>
    <t>001_23K2B(67-64)_7070342_7</t>
  </si>
  <si>
    <t>23K2B(67-64)_7070432_23</t>
  </si>
  <si>
    <t>001_23K2B(67-64)_7070432_23</t>
  </si>
  <si>
    <t>0704-13
0704-14</t>
  </si>
  <si>
    <t>Hoàng Thị Thủy
Nguyễn Thị Minh Thu</t>
  </si>
  <si>
    <t>7090557</t>
  </si>
  <si>
    <t>Thiết kế hệ thống cơ điện tử</t>
  </si>
  <si>
    <t>23K2B(67-64)_7090557_3</t>
  </si>
  <si>
    <t>001_23K2B(67-64)_7090557_3</t>
  </si>
  <si>
    <t>23K2B(67-64)_7080634_0806-02</t>
  </si>
  <si>
    <t>002_23K2B(67-64)_7080634_0806-02</t>
  </si>
  <si>
    <t>23K2B(67-64)_7070325_11</t>
  </si>
  <si>
    <t>001_23K2B(67-64)_7070325_11</t>
  </si>
  <si>
    <t>7110215</t>
  </si>
  <si>
    <t>Kiểm soát ô nhiễm không khí và tiếng ồn</t>
  </si>
  <si>
    <t>23K2B(67-64)_7110215_2</t>
  </si>
  <si>
    <t>001_23K2B(67-64)_7110215_2</t>
  </si>
  <si>
    <t>7070229</t>
  </si>
  <si>
    <t>Quản trị tác nghiệp thương mại điện tử</t>
  </si>
  <si>
    <t>23K2B(67-64)_7070229_8</t>
  </si>
  <si>
    <t>001_23K2B(67-64)_7070229_8</t>
  </si>
  <si>
    <t>0702-03</t>
  </si>
  <si>
    <t>Đào Anh Tuấn</t>
  </si>
  <si>
    <t>7060353</t>
  </si>
  <si>
    <t>Hóa học hữu cơ + TN</t>
  </si>
  <si>
    <t>23K2B(67-64)_7060353_2</t>
  </si>
  <si>
    <t>001_23K2B(67-64)_7060353_2</t>
  </si>
  <si>
    <t>23K2B(67-64)_7070342_6</t>
  </si>
  <si>
    <t>001_23K2B(67-64)_7070342_6</t>
  </si>
  <si>
    <t>23K2B(67-64)_7010601_9</t>
  </si>
  <si>
    <t>001_23K2B(67-64)_7010601_9</t>
  </si>
  <si>
    <t>0106-22</t>
  </si>
  <si>
    <t>Vũ Thanh Tâm</t>
  </si>
  <si>
    <t>23K2B(67-64)_7010405_0104-07</t>
  </si>
  <si>
    <t>001_23K2B(67-64)_7010405_0104-07</t>
  </si>
  <si>
    <t>DCCTCT66_05E_10</t>
  </si>
  <si>
    <t>001_DCCTCT66_05E_10</t>
  </si>
  <si>
    <t>23K2B(67-64)_7010108_2</t>
  </si>
  <si>
    <t>001_23K2B(67-64)_7010108_2</t>
  </si>
  <si>
    <t>23K2B(67-64)_7010104_5</t>
  </si>
  <si>
    <t>001_23K2B(67-64)_7010104_5</t>
  </si>
  <si>
    <t>0101-10
0101-18
0101-26</t>
  </si>
  <si>
    <t>Đào Xuân Hưng
Nguyễn Thùy Linh
Phạm Ngọc Anh</t>
  </si>
  <si>
    <t>DCCTCT66_06D_14</t>
  </si>
  <si>
    <t>001_DCCTCT66_06D_14</t>
  </si>
  <si>
    <t>DCCTCT66_07A_16</t>
  </si>
  <si>
    <t>001_DCCTCT66_07A_16</t>
  </si>
  <si>
    <t>DCCTKH67B_07</t>
  </si>
  <si>
    <t>001_DCCTKH67B_07</t>
  </si>
  <si>
    <t>23K2B(67-64)_7080321_0803-08</t>
  </si>
  <si>
    <t>001_23K2B(67-64)_7080321_0803-08</t>
  </si>
  <si>
    <t>23K2B(67-64)_7080209_0802-03</t>
  </si>
  <si>
    <t>001_23K2B(67-64)_7080209_0802-03</t>
  </si>
  <si>
    <t>23K2B(67-64)_7010115_3</t>
  </si>
  <si>
    <t>001_23K2B(67-64)_7010115_3</t>
  </si>
  <si>
    <t>DCKTKT67C2_07</t>
  </si>
  <si>
    <t>001_DCKTKT67C2_07</t>
  </si>
  <si>
    <t>DCCTCT66_06E_15</t>
  </si>
  <si>
    <t>001_DCCTCT66_06E_15</t>
  </si>
  <si>
    <t>7040158</t>
  </si>
  <si>
    <t>Thiết kế và tổ chức chương trình du lịch địa chất</t>
  </si>
  <si>
    <t>23K2B(67-64)_7040158_0401-21</t>
  </si>
  <si>
    <t>001_23K2B(67-64)_7040158_0401-21</t>
  </si>
  <si>
    <t>7050637</t>
  </si>
  <si>
    <t>Thị trường bất động sản</t>
  </si>
  <si>
    <t>23K2B(67-64)_7050637_0506-09</t>
  </si>
  <si>
    <t>001_23K2B(67-64)_7050637_0506-09</t>
  </si>
  <si>
    <t>DCCTCT66_07E_20</t>
  </si>
  <si>
    <t>001_DCCTCT66_07E_20</t>
  </si>
  <si>
    <t>7110117</t>
  </si>
  <si>
    <t>Quá trình chuyển khối trong CNMT</t>
  </si>
  <si>
    <t>23K2B(67-64)_7110117_0408-09</t>
  </si>
  <si>
    <t>001_23K2B(67-64)_7110117_0408-09</t>
  </si>
  <si>
    <t>23K2B(67-64)_7050602_0506-05</t>
  </si>
  <si>
    <t>001_23K2B(67-64)_7050602_0506-05</t>
  </si>
  <si>
    <t>002_23K2B(67-64)_7010602_27</t>
  </si>
  <si>
    <t>002_23K2B(67-64)_7010602_30</t>
  </si>
  <si>
    <t>001_23K2B(67-64)_7010602_30</t>
  </si>
  <si>
    <t>001_23K2B(67-64)_7010602_27</t>
  </si>
  <si>
    <t>001_23K2B(67-64)_7090206_6</t>
  </si>
  <si>
    <t>23K2B(67-64)_7020201_10</t>
  </si>
  <si>
    <t>001_23K2B(67-64)_7020201_10</t>
  </si>
  <si>
    <t>23K2B(67-64)_7060107_2</t>
  </si>
  <si>
    <t>001_23K2B(67-64)_7060107_2</t>
  </si>
  <si>
    <t>0601-16</t>
  </si>
  <si>
    <t>Phan Thị Hồng</t>
  </si>
  <si>
    <t>7110111</t>
  </si>
  <si>
    <t>Môi trường phóng xạ</t>
  </si>
  <si>
    <t>7050151</t>
  </si>
  <si>
    <t>Ứng dụng IOT và AI  trong lập kế hoạch quản lý, phát triển đô thị thông minh</t>
  </si>
  <si>
    <t>23K2B(67-64)_7050151_2</t>
  </si>
  <si>
    <t>001_23K2B(67-64)_7050151_2</t>
  </si>
  <si>
    <t>23K2B(67-64)_7020303_16</t>
  </si>
  <si>
    <t>001_23K2B(67-64)_7020303_16</t>
  </si>
  <si>
    <t>0203-03
0203-04
0203-05</t>
  </si>
  <si>
    <t>Lê Quốc Hiệp
Nguyễn Thị Thu Hương
Nguyễn Thị Thúy Hà</t>
  </si>
  <si>
    <t>23K2B(67-64)_7020201_11</t>
  </si>
  <si>
    <t>001_23K2B(67-64)_7020201_11</t>
  </si>
  <si>
    <t>23K2B(67-64)_7020303_18</t>
  </si>
  <si>
    <t>001_23K2B(67-64)_7020303_18</t>
  </si>
  <si>
    <t>0203-02
0203-04</t>
  </si>
  <si>
    <t>Đặng Thị Thanh Trâm
Nguyễn Thị Thúy Hà</t>
  </si>
  <si>
    <t>23K2B(67-64)_7080626_27</t>
  </si>
  <si>
    <t>001_23K2B(67-64)_7080626_27</t>
  </si>
  <si>
    <t>0806-02
0806-03
0806-08</t>
  </si>
  <si>
    <t>Dương Thị Hiền Thanh
Nguyễn Thu Hằng
Phạm Quang Hiển</t>
  </si>
  <si>
    <t>23K2B(67-64)_7070207_23</t>
  </si>
  <si>
    <t>001_23K2B(67-64)_7070207_23</t>
  </si>
  <si>
    <t>7060516</t>
  </si>
  <si>
    <t>Thiết bị khoan Dầu khí 1</t>
  </si>
  <si>
    <t>23K2B(67-64)_7060516_2</t>
  </si>
  <si>
    <t>001_23K2B(67-64)_7060516_2</t>
  </si>
  <si>
    <t>23K2B(67-64)_7070432_18</t>
  </si>
  <si>
    <t>001_23K2B(67-64)_7070432_18</t>
  </si>
  <si>
    <t>0704-11
0704-19</t>
  </si>
  <si>
    <t>Dương Thị Nhàn
Phan Minh Quang</t>
  </si>
  <si>
    <t>23K2B(67-64)_7020302_7</t>
  </si>
  <si>
    <t>001_23K2B(67-64)_7020302_7</t>
  </si>
  <si>
    <t>0203-05
0203-06</t>
  </si>
  <si>
    <t>Lê Quốc Hiệp
Nguyễn Tuấn Vương</t>
  </si>
  <si>
    <t>7100323</t>
  </si>
  <si>
    <t>Thiết kế và thi công công trình hạ tầng đô thị</t>
  </si>
  <si>
    <t>23K2B(67-64)_7100323_2</t>
  </si>
  <si>
    <t>001_23K2B(67-64)_7100323_2</t>
  </si>
  <si>
    <t>0303-21</t>
  </si>
  <si>
    <t>Vũ Minh Ngạn</t>
  </si>
  <si>
    <t>23K2B(67-64)_7020303_17</t>
  </si>
  <si>
    <t>001_23K2B(67-64)_7020303_17</t>
  </si>
  <si>
    <t>001_23K2B(67-64)_7090213_6</t>
  </si>
  <si>
    <t>23K2B(67-64)_7010304_9</t>
  </si>
  <si>
    <t>001_23K2B(67-64)_7010304_9</t>
  </si>
  <si>
    <t>0103-26</t>
  </si>
  <si>
    <t>Nguyễn Thị Kim Thoa</t>
  </si>
  <si>
    <t>23K2B(67-64)_7070101_2</t>
  </si>
  <si>
    <t>002_23K2B(67-64)_7070101_2</t>
  </si>
  <si>
    <t>23K2B(67-64)_7110317_2</t>
  </si>
  <si>
    <t>001_23K2B(67-64)_7110317_2</t>
  </si>
  <si>
    <t>23K2B(67-64)_7020201_14</t>
  </si>
  <si>
    <t>001_23K2B(67-64)_7020201_14</t>
  </si>
  <si>
    <t>23K2B(67-64)_7090506_2</t>
  </si>
  <si>
    <t>001_23K2B(67-64)_7090506_2</t>
  </si>
  <si>
    <t>23K2B(67-64)_7070207_15</t>
  </si>
  <si>
    <t>001_23K2B(67-64)_7070207_15</t>
  </si>
  <si>
    <t>23K2B(67-64)_7070421_9</t>
  </si>
  <si>
    <t>001_23K2B(67-64)_7070421_9</t>
  </si>
  <si>
    <t>23K2B(67-64)_7080517_16</t>
  </si>
  <si>
    <t>001_23K2B(67-64)_7080517_16</t>
  </si>
  <si>
    <t>0804-08
0805-05</t>
  </si>
  <si>
    <t>Nguyễn Duy Huy
Nguyễn Thị Hải Yến</t>
  </si>
  <si>
    <t>23K2B(67-64)_7020201_13</t>
  </si>
  <si>
    <t>001_23K2B(67-64)_7020201_13</t>
  </si>
  <si>
    <t>001_23K2B(67-64)_7080121_3</t>
  </si>
  <si>
    <t>23K2B(67-64)_7070423_11</t>
  </si>
  <si>
    <t>001_23K2B(67-64)_7070423_11</t>
  </si>
  <si>
    <t>23K2B(67-64)_7070415_12</t>
  </si>
  <si>
    <t>001_23K2B(67-64)_7070415_12</t>
  </si>
  <si>
    <t>0704-07
0704-19</t>
  </si>
  <si>
    <t>Phạm Thị Hồng Hạnh
Phan Minh Quang</t>
  </si>
  <si>
    <t>23K2B(67-64)_7010602_29</t>
  </si>
  <si>
    <t>003_23K2B(67-64)_7010602_29</t>
  </si>
  <si>
    <t>0106-08
0106-13</t>
  </si>
  <si>
    <t>Cao Xuân Hiển
Nguyễn Hồng Vân</t>
  </si>
  <si>
    <t>23K2B(67-64)_7010602_33</t>
  </si>
  <si>
    <t>003_23K2B(67-64)_7010602_33</t>
  </si>
  <si>
    <t>0106-08
0106-14
0106-21</t>
  </si>
  <si>
    <t>Cao Xuân Hiển
Dương Thúy Hường
Nguyễn Thị Cúc</t>
  </si>
  <si>
    <t>7040507</t>
  </si>
  <si>
    <t>Công trình xây dựng</t>
  </si>
  <si>
    <t>23K2B(67-64)_7040507_3</t>
  </si>
  <si>
    <t>001_23K2B(67-64)_7040507_3</t>
  </si>
  <si>
    <t>23K2B(67-64)_7110314_2</t>
  </si>
  <si>
    <t>001_23K2B(67-64)_7110314_2</t>
  </si>
  <si>
    <t>7090516</t>
  </si>
  <si>
    <t>Kết cấu, tính toán ô tô 2</t>
  </si>
  <si>
    <t>23K2B(67-64)_7090516_2</t>
  </si>
  <si>
    <t>001_23K2B(67-64)_7090516_2</t>
  </si>
  <si>
    <t>23K2B(67-64)_7070451_2</t>
  </si>
  <si>
    <t>001_23K2B(67-64)_7070451_2</t>
  </si>
  <si>
    <t>23K2B(67-64)_7070418_7</t>
  </si>
  <si>
    <t>001_23K2B(67-64)_7070418_7</t>
  </si>
  <si>
    <t>23K2B(67-64)_7010602_25</t>
  </si>
  <si>
    <t>003_23K2B(67-64)_7010602_25</t>
  </si>
  <si>
    <t>0106-19
0405-19</t>
  </si>
  <si>
    <t>Nguyễn ánh Hoa
Vũ Thái Linh</t>
  </si>
  <si>
    <t>23K2B(67-64)_7070415_14</t>
  </si>
  <si>
    <t>001_23K2B(67-64)_7070415_14</t>
  </si>
  <si>
    <t>0704-07
0704-14</t>
  </si>
  <si>
    <t>Hoàng Thị Thủy
Phạm Thị Hồng Hạnh</t>
  </si>
  <si>
    <t>7060206</t>
  </si>
  <si>
    <t>Địa chất dầu khí đại cương</t>
  </si>
  <si>
    <t>23K2B(67-64)_7060206_2</t>
  </si>
  <si>
    <t>001_23K2B(67-64)_7060206_2</t>
  </si>
  <si>
    <t>0602-05</t>
  </si>
  <si>
    <t>Nguyễn Thị Minh Hồng</t>
  </si>
  <si>
    <t>23K2B(67-64)_7070418_8</t>
  </si>
  <si>
    <t>001_23K2B(67-64)_7070418_8</t>
  </si>
  <si>
    <t>0704-04
0704-13</t>
  </si>
  <si>
    <t>Nguyễn Thị Kim Oanh
Nguyễn Thị Minh Thu</t>
  </si>
  <si>
    <t>7050526</t>
  </si>
  <si>
    <t>Trắc địa đại cương và trắc địa mỏ</t>
  </si>
  <si>
    <t>23K2B(67-64)_7050526_2</t>
  </si>
  <si>
    <t>001_23K2B(67-64)_7050526_2</t>
  </si>
  <si>
    <t>0505-11</t>
  </si>
  <si>
    <t>Lê Văn Cảnh</t>
  </si>
  <si>
    <t>7030218</t>
  </si>
  <si>
    <t>Thông gió mỏ + BTL</t>
  </si>
  <si>
    <t>23K2B(67-64)_7030218_2</t>
  </si>
  <si>
    <t>001_23K2B(67-64)_7030218_2</t>
  </si>
  <si>
    <t>0302-18</t>
  </si>
  <si>
    <t>002_23K2B(67-64)_7090219_6</t>
  </si>
  <si>
    <t>7040620</t>
  </si>
  <si>
    <t>Vận động của nước dưới đất</t>
  </si>
  <si>
    <t>23K2B(67-64)_7040620_2</t>
  </si>
  <si>
    <t>001_23K2B(67-64)_7040620_2</t>
  </si>
  <si>
    <t>7040543</t>
  </si>
  <si>
    <t>Ổn định mái dốc và tường chắn +BTL</t>
  </si>
  <si>
    <t>23K2B(67-64)_7040543_2</t>
  </si>
  <si>
    <t>001_23K2B(67-64)_7040543_2</t>
  </si>
  <si>
    <t>7040145</t>
  </si>
  <si>
    <t>Địa chất và Tài nguyên địa chất Việt Nam</t>
  </si>
  <si>
    <t>23K2B(67-64)_7040145_2</t>
  </si>
  <si>
    <t>001_23K2B(67-64)_7040145_2</t>
  </si>
  <si>
    <t>7050103</t>
  </si>
  <si>
    <t>Công nghệ đo đạc điện tử và quét 3D</t>
  </si>
  <si>
    <t>23K2B(67-64)_7050103_2</t>
  </si>
  <si>
    <t>001_23K2B(67-64)_7050103_2</t>
  </si>
  <si>
    <t>0501-12</t>
  </si>
  <si>
    <t>Phạm Trung Dũng</t>
  </si>
  <si>
    <t>003_23K2B(67-64)_7010115_3</t>
  </si>
  <si>
    <t>003_DCCTKH67B_07</t>
  </si>
  <si>
    <t>7060331</t>
  </si>
  <si>
    <t>Nhiên liệu sạch</t>
  </si>
  <si>
    <t>23K2B(67-64)_7060331_2</t>
  </si>
  <si>
    <t>001_23K2B(67-64)_7060331_2</t>
  </si>
  <si>
    <t>23K2B(67-64)_7040104_3</t>
  </si>
  <si>
    <t>001_23K2B(67-64)_7040104_3</t>
  </si>
  <si>
    <t>0401-06
0401-13</t>
  </si>
  <si>
    <t>Ngô Xuân Thành
Trần Thanh Hải</t>
  </si>
  <si>
    <t>7040322</t>
  </si>
  <si>
    <t>Tinh thể và Quang tinh</t>
  </si>
  <si>
    <t>23K2B(67-64)_7040322_2</t>
  </si>
  <si>
    <t>001_23K2B(67-64)_7040322_2</t>
  </si>
  <si>
    <t>7050504</t>
  </si>
  <si>
    <t>Cơ sở trắc địa mỏ</t>
  </si>
  <si>
    <t>23K2B(67-64)_7050504_3</t>
  </si>
  <si>
    <t>001_23K2B(67-64)_7050504_3</t>
  </si>
  <si>
    <t>0505-04
0505-08</t>
  </si>
  <si>
    <t>Phạm Công Khải
Võ Ngọc Dũng</t>
  </si>
  <si>
    <t>23K2B(67-64)_7070418_10</t>
  </si>
  <si>
    <t>002_23K2B(67-64)_7070418_10</t>
  </si>
  <si>
    <t>003_23K2B(67-64)_7010108_2</t>
  </si>
  <si>
    <t>003_23K2B(67-64)_7010104_5</t>
  </si>
  <si>
    <t>7050733</t>
  </si>
  <si>
    <t>Dự báo sử dụng đất đô thị</t>
  </si>
  <si>
    <t>23K2B(67-64)_7050733_2</t>
  </si>
  <si>
    <t>001_23K2B(67-64)_7050733_2</t>
  </si>
  <si>
    <t>23K2B(67-64)_7090219_8</t>
  </si>
  <si>
    <t>002_23K2B(67-64)_7090219_8</t>
  </si>
  <si>
    <t>23K2B(67-64)_7080517_17</t>
  </si>
  <si>
    <t>002_23K2B(67-64)_7080517_17</t>
  </si>
  <si>
    <t>0804-08
0805-03</t>
  </si>
  <si>
    <t>Nguyễn Thị Hải Yến
Nguyễn Thùy Dương</t>
  </si>
  <si>
    <t>7040179</t>
  </si>
  <si>
    <t>Địa lý thế giới</t>
  </si>
  <si>
    <t>23K2B(67-64)_7040179_2</t>
  </si>
  <si>
    <t>001_23K2B(67-64)_7040179_2</t>
  </si>
  <si>
    <t>7090501</t>
  </si>
  <si>
    <t>An toàn giao thông đường bộ</t>
  </si>
  <si>
    <t>23K2B(67-64)_7090501_2</t>
  </si>
  <si>
    <t>001_23K2B(67-64)_7090501_2</t>
  </si>
  <si>
    <t>7040311</t>
  </si>
  <si>
    <t>Tinh thể khoáng vật + TN</t>
  </si>
  <si>
    <t>23K2B(67-64)_7040311_2</t>
  </si>
  <si>
    <t>001_23K2B(67-64)_7040311_2</t>
  </si>
  <si>
    <t>7040148</t>
  </si>
  <si>
    <t>Bảo tồn thiên nhiên + thực tập</t>
  </si>
  <si>
    <t>23K2B(67-64)_7040148_2</t>
  </si>
  <si>
    <t>001_23K2B(67-64)_7040148_2</t>
  </si>
  <si>
    <t>0403-18</t>
  </si>
  <si>
    <t>Nguyễn Hữu Trọng</t>
  </si>
  <si>
    <t>7040116</t>
  </si>
  <si>
    <t>Địa mạo đại cương và trầm tích Đệ tứ</t>
  </si>
  <si>
    <t>23K2B(67-64)_7040116_2</t>
  </si>
  <si>
    <t>001_23K2B(67-64)_7040116_2</t>
  </si>
  <si>
    <t>7100622</t>
  </si>
  <si>
    <t>Kiểm định chất lượng công trình</t>
  </si>
  <si>
    <t>23K2B(67-64)_7100622_2</t>
  </si>
  <si>
    <t>001_23K2B(67-64)_7100622_2</t>
  </si>
  <si>
    <t>23K2B(67-64)_7070418_9</t>
  </si>
  <si>
    <t>001_23K2B(67-64)_7070418_9</t>
  </si>
  <si>
    <t>23K2B(67-64)_7010506_2</t>
  </si>
  <si>
    <t>001_23K2B(67-64)_7010506_2</t>
  </si>
  <si>
    <t>7050540</t>
  </si>
  <si>
    <t>Ứng dụng công nghệ quét laser xây dựng CSDL đô thị</t>
  </si>
  <si>
    <t>23K2B(67-64)_7050540_2</t>
  </si>
  <si>
    <t>001_23K2B(67-64)_7050540_2</t>
  </si>
  <si>
    <t>0505-06</t>
  </si>
  <si>
    <t>Nguyễn Viết Nghĩa</t>
  </si>
  <si>
    <t>23K2B(67-64)_7060329_2</t>
  </si>
  <si>
    <t>001_23K2B(67-64)_7060329_2</t>
  </si>
  <si>
    <t>003_23K2B(67-64)_7070418_7</t>
  </si>
  <si>
    <t>23K2B(67-64)_7020105_11</t>
  </si>
  <si>
    <t>002_23K2B(67-64)_7020105_11</t>
  </si>
  <si>
    <t>23K2B(67-64)_7080626_37</t>
  </si>
  <si>
    <t>001_23K2B(67-64)_7080626_37</t>
  </si>
  <si>
    <t>23K2B(67-64)_7080122_32</t>
  </si>
  <si>
    <t>001_23K2B(67-64)_7080122_32</t>
  </si>
  <si>
    <t>23K2B(67-64)_7080626_29</t>
  </si>
  <si>
    <t>001_23K2B(67-64)_7080626_29</t>
  </si>
  <si>
    <t>0806-03
0806-07
0806-08</t>
  </si>
  <si>
    <t>Nguyễn Thế Bình
Nguyễn Thu Hằng
Phạm Quang Hiển</t>
  </si>
  <si>
    <t>7090233</t>
  </si>
  <si>
    <t>Tín hiệu và hệ thống</t>
  </si>
  <si>
    <t>23K2B(67-64)_7090233_4</t>
  </si>
  <si>
    <t>002_23K2B(67-64)_7090233_4</t>
  </si>
  <si>
    <t>23K2B(67-64)_7020105_12</t>
  </si>
  <si>
    <t>002_23K2B(67-64)_7020105_12</t>
  </si>
  <si>
    <t>0201-09
0201-13
0201-16</t>
  </si>
  <si>
    <t>Đinh Thị Cúc
Ngô Văn Hưởng
Trần Thị Lan Hương</t>
  </si>
  <si>
    <t>23K2B(67-64)_7080717_10</t>
  </si>
  <si>
    <t>001_23K2B(67-64)_7080717_10</t>
  </si>
  <si>
    <t>0802-05
0803-04</t>
  </si>
  <si>
    <t>Đỗ Như Hải
Nguyễn Tuấn Anh</t>
  </si>
  <si>
    <t>23K2B(67-64)_7080626_34</t>
  </si>
  <si>
    <t>001_23K2B(67-64)_7080626_34</t>
  </si>
  <si>
    <t>0806-05
0806-07</t>
  </si>
  <si>
    <t>Nguyễn Thế Bình
Phạm Thị Nguyệt</t>
  </si>
  <si>
    <t>23K2B(67-64)_7080717_9</t>
  </si>
  <si>
    <t>001_23K2B(67-64)_7080717_9</t>
  </si>
  <si>
    <t>0802-05
0802-11</t>
  </si>
  <si>
    <t>Đỗ Như Hải
Trần Thị Thu Thúy</t>
  </si>
  <si>
    <t>23K2B(67-64)_7080206_18</t>
  </si>
  <si>
    <t>002_23K2B(67-64)_7080206_18</t>
  </si>
  <si>
    <t>7080310</t>
  </si>
  <si>
    <t>Hệ thông tin địa lý</t>
  </si>
  <si>
    <t>23K2B(67-64)_7080310_3</t>
  </si>
  <si>
    <t>001_23K2B(67-64)_7080310_3</t>
  </si>
  <si>
    <t>0803-05
0803-08</t>
  </si>
  <si>
    <t>Ngô Thị Phương Thảo
Nguyễn Thị Mai Dung</t>
  </si>
  <si>
    <t>7100607</t>
  </si>
  <si>
    <t>Quản lý an toàn và môi trường trong xây dựng</t>
  </si>
  <si>
    <t>23K2B(67-64)_7100607_4</t>
  </si>
  <si>
    <t>001_23K2B(67-64)_7100607_4</t>
  </si>
  <si>
    <t>0303-10
0303-16</t>
  </si>
  <si>
    <t>Đặng Văn Kiên
Nguyễn Tài Tiến</t>
  </si>
  <si>
    <t>23K2B(67-64)_7050301_7</t>
  </si>
  <si>
    <t>001_23K2B(67-64)_7050301_7</t>
  </si>
  <si>
    <t>7070453</t>
  </si>
  <si>
    <t>Phân tích tài chính doang nghiệp</t>
  </si>
  <si>
    <t>23K2B(67-64)_7070453_4</t>
  </si>
  <si>
    <t>002_23K2B(67-64)_7070453_4</t>
  </si>
  <si>
    <t>0704-05
0704-07</t>
  </si>
  <si>
    <t>Phạm Thị Hồng Hạnh
Phí Thị Kim Thư</t>
  </si>
  <si>
    <t>23K2B(67-64)_7070207_14</t>
  </si>
  <si>
    <t>001_23K2B(67-64)_7070207_14</t>
  </si>
  <si>
    <t>0702-09
0703-10</t>
  </si>
  <si>
    <t>Phạm Ngọc Tuấn
Phan Thị Thùy Linh</t>
  </si>
  <si>
    <t>23K2B(67-64)_7070214_20</t>
  </si>
  <si>
    <t>001_23K2B(67-64)_7070214_20</t>
  </si>
  <si>
    <t>23K2B(67-64)_7070449_2</t>
  </si>
  <si>
    <t>001_23K2B(67-64)_7070449_2</t>
  </si>
  <si>
    <t>23K2B(67-64)_7070421_12</t>
  </si>
  <si>
    <t>001_23K2B(67-64)_7070421_12</t>
  </si>
  <si>
    <t>7090201</t>
  </si>
  <si>
    <t>Cơ sở điện tử công suất</t>
  </si>
  <si>
    <t>23K2B(67-64)_7090201_4</t>
  </si>
  <si>
    <t>001_23K2B(67-64)_7090201_4</t>
  </si>
  <si>
    <t>23K2B(67-64)_7070115_5</t>
  </si>
  <si>
    <t>001_23K2B(67-64)_7070115_5</t>
  </si>
  <si>
    <t>23K2B(67-64)_7020302_8</t>
  </si>
  <si>
    <t>001_23K2B(67-64)_7020302_8</t>
  </si>
  <si>
    <t>23K2B(67-64)_7020104_12</t>
  </si>
  <si>
    <t>002_23K2B(67-64)_7020104_12</t>
  </si>
  <si>
    <t>0000-09
0201-14
0204-01</t>
  </si>
  <si>
    <t>Đào Thị Tuyết
Dương Thị Tuyết  Nhung
Trương Thị Thu Trang</t>
  </si>
  <si>
    <t>23K2B(67-64)_7070107_5</t>
  </si>
  <si>
    <t>001_23K2B(67-64)_7070107_5</t>
  </si>
  <si>
    <t>23K2B(67-64)_7020104_11</t>
  </si>
  <si>
    <t>002_23K2B(67-64)_7020104_11</t>
  </si>
  <si>
    <t>7080208</t>
  </si>
  <si>
    <t>Cơ sở lập trình</t>
  </si>
  <si>
    <t>23K2B(67-64)_7080208_5</t>
  </si>
  <si>
    <t>001_23K2B(67-64)_7080208_5</t>
  </si>
  <si>
    <t>7100246</t>
  </si>
  <si>
    <t>Vật liệu xây dựng</t>
  </si>
  <si>
    <t>23K2B(67-64)_7100246_5</t>
  </si>
  <si>
    <t>002_23K2B(67-64)_7100246_5</t>
  </si>
  <si>
    <t>0303-15
1002-02
1002-04</t>
  </si>
  <si>
    <t>Lê Huy Việt
Phạm Thị Nhàn
Tăng Văn Lâm</t>
  </si>
  <si>
    <t>23K2B(67-64)_7080626_36</t>
  </si>
  <si>
    <t>001_23K2B(67-64)_7080626_36</t>
  </si>
  <si>
    <t>23K2B(67-64)_7070214_21</t>
  </si>
  <si>
    <t>001_23K2B(67-64)_7070214_21</t>
  </si>
  <si>
    <t>0000-08
0702-12</t>
  </si>
  <si>
    <t>Đỗ Đức Ánh
Lê Đình Chiều</t>
  </si>
  <si>
    <t>23K2B(67-64)_7070226_6</t>
  </si>
  <si>
    <t>001_23K2B(67-64)_7070226_6</t>
  </si>
  <si>
    <t>7060339</t>
  </si>
  <si>
    <t>Thiết kế và mô phỏng trong CN Hóa học</t>
  </si>
  <si>
    <t>23K2B(67-64)_7060339_2</t>
  </si>
  <si>
    <t>001_23K2B(67-64)_7060339_2</t>
  </si>
  <si>
    <t>23K2B(67-64)_7070207_18</t>
  </si>
  <si>
    <t>001_23K2B(67-64)_7070207_18</t>
  </si>
  <si>
    <t>0702-09
0703-09</t>
  </si>
  <si>
    <t>Nguyễn Thu Hà
Phan Thị Thùy Linh</t>
  </si>
  <si>
    <t>23K2B(67-64)_7080211_9</t>
  </si>
  <si>
    <t>001_23K2B(67-64)_7080211_9</t>
  </si>
  <si>
    <t>002_23K2B(67-64)_7010115_3</t>
  </si>
  <si>
    <t>HNAB310</t>
  </si>
  <si>
    <t>002_DCCTKH67B_07</t>
  </si>
  <si>
    <t>001_23K2B(67-64)_7050707_4</t>
  </si>
  <si>
    <t>23K2B(67-64)_7030504_2</t>
  </si>
  <si>
    <t>001_23K2B(67-64)_7030504_2</t>
  </si>
  <si>
    <t>23K2B(67-64)_7070436_11</t>
  </si>
  <si>
    <t>001_23K2B(67-64)_7070436_11</t>
  </si>
  <si>
    <t>7040151</t>
  </si>
  <si>
    <t>Cơ sở văn hoá Việt Nam</t>
  </si>
  <si>
    <t>23K2B(67-64)_7040151_2</t>
  </si>
  <si>
    <t>001_23K2B(67-64)_7040151_2</t>
  </si>
  <si>
    <t>001_23K2B(67-64)_7070418_10</t>
  </si>
  <si>
    <t>______202</t>
  </si>
  <si>
    <t>001_______202</t>
  </si>
  <si>
    <t>002_23K2B(67-64)_7010108_2</t>
  </si>
  <si>
    <t>23K2B(67-64)_7080226_9</t>
  </si>
  <si>
    <t>001_23K2B(67-64)_7080226_9</t>
  </si>
  <si>
    <t>002_23K2B(67-64)_7010104_5</t>
  </si>
  <si>
    <t>001_23K2B(67-64)_7080517_17</t>
  </si>
  <si>
    <t>7070452</t>
  </si>
  <si>
    <t>Định giá doanh nghiệp</t>
  </si>
  <si>
    <t>23K2B(67-64)_7070452_2</t>
  </si>
  <si>
    <t>001_23K2B(67-64)_7070452_2</t>
  </si>
  <si>
    <t>001_23K2B(67-64)_7100246_5</t>
  </si>
  <si>
    <t>7040302</t>
  </si>
  <si>
    <t>Địa hóa môi trường</t>
  </si>
  <si>
    <t>23K2B(67-64)_7040302_2</t>
  </si>
  <si>
    <t>001_23K2B(67-64)_7040302_2</t>
  </si>
  <si>
    <t>23K2B(67-64)_7040607_2</t>
  </si>
  <si>
    <t>001_23K2B(67-64)_7040607_2</t>
  </si>
  <si>
    <t>003_23K2B(67-64)_7090219_6</t>
  </si>
  <si>
    <t>002_23K2B(67-64)_7070418_8</t>
  </si>
  <si>
    <t>23K2B(67-64)_7080633_2</t>
  </si>
  <si>
    <t>001_23K2B(67-64)_7080633_2</t>
  </si>
  <si>
    <t>7050154</t>
  </si>
  <si>
    <t>Kinh tế tổ chức trong quản lý đô thị và bất động sản</t>
  </si>
  <si>
    <t>23K2B(67-64)_7050154_2</t>
  </si>
  <si>
    <t>001_23K2B(67-64)_7050154_2</t>
  </si>
  <si>
    <t>0501-14</t>
  </si>
  <si>
    <t>Nguyễn Thị Kim Thanh</t>
  </si>
  <si>
    <t>7090594</t>
  </si>
  <si>
    <t>Kỹ thuật an toàn và môi trường</t>
  </si>
  <si>
    <t>23K2B(67-64)_7090594_2</t>
  </si>
  <si>
    <t>001_23K2B(67-64)_7090594_2</t>
  </si>
  <si>
    <t>7090288</t>
  </si>
  <si>
    <t>Hệ thống điều khiển tự động</t>
  </si>
  <si>
    <t>23K2B(67-64)_7090288_4</t>
  </si>
  <si>
    <t>001_23K2B(67-64)_7090288_4</t>
  </si>
  <si>
    <t>7060423</t>
  </si>
  <si>
    <t>Kỹ thuật dầu khí đại cương</t>
  </si>
  <si>
    <t>23K2B(67-64)_7060423_2</t>
  </si>
  <si>
    <t>001_23K2B(67-64)_7060423_2</t>
  </si>
  <si>
    <t>002_23K2B(67-64)_7070418_7</t>
  </si>
  <si>
    <t>001_23K2B(67-64)_7010602_33</t>
  </si>
  <si>
    <t>001_23K2B(67-64)_7010602_29</t>
  </si>
  <si>
    <t>001_23K2B(67-64)_7010602_25</t>
  </si>
  <si>
    <t>7040132</t>
  </si>
  <si>
    <t>Ứng dụng viễn thám trong Địa chất + TH</t>
  </si>
  <si>
    <t>23K2B(67-64)_7040132_2</t>
  </si>
  <si>
    <t>001_23K2B(67-64)_7040132_2</t>
  </si>
  <si>
    <t>23K2B(67-64)_7090530_2</t>
  </si>
  <si>
    <t>001_23K2B(67-64)_7090530_2</t>
  </si>
  <si>
    <t>7090317</t>
  </si>
  <si>
    <t>Mô phỏng mạch điện và điện tử</t>
  </si>
  <si>
    <t>23K2B(67-64)_7090317_2</t>
  </si>
  <si>
    <t>001_23K2B(67-64)_7090317_2</t>
  </si>
  <si>
    <t>0903-10</t>
  </si>
  <si>
    <t>Nguyễn Trường Giang</t>
  </si>
  <si>
    <t>001_23K2B(67-64)_7090406_4</t>
  </si>
  <si>
    <t>7010301</t>
  </si>
  <si>
    <t>23K2B(67-64)_7010301_3</t>
  </si>
  <si>
    <t>001_23K2B(67-64)_7010301_3</t>
  </si>
  <si>
    <t>0103-05
0103-11</t>
  </si>
  <si>
    <t>Phạm Tiến Dũng
Võ Thị Hạnh</t>
  </si>
  <si>
    <t>7090149</t>
  </si>
  <si>
    <t>Trạm biến áp và nhà máy điện</t>
  </si>
  <si>
    <t>23K2B(67-64)_7090149_2</t>
  </si>
  <si>
    <t>001_23K2B(67-64)_7090149_2</t>
  </si>
  <si>
    <t>7030306</t>
  </si>
  <si>
    <t>Sức khoẻ nghề nghiệp</t>
  </si>
  <si>
    <t>23K2B(67-64)_7030306_2</t>
  </si>
  <si>
    <t>001_23K2B(67-64)_7030306_2</t>
  </si>
  <si>
    <t>7060523</t>
  </si>
  <si>
    <t>Tin học ứng dụng trong thiết bị dầu khí</t>
  </si>
  <si>
    <t>23K2B(67-64)_7060523_2</t>
  </si>
  <si>
    <t>001_23K2B(67-64)_7060523_2</t>
  </si>
  <si>
    <t>001_23K2B(67-64)_7090523_4</t>
  </si>
  <si>
    <t>23K2B(67-64)_7080517_13</t>
  </si>
  <si>
    <t>002_23K2B(67-64)_7080517_13</t>
  </si>
  <si>
    <t>0805-05
0805-06</t>
  </si>
  <si>
    <t>Nguyễn Duy Huy
Nguyễn Thị Phương Bắc</t>
  </si>
  <si>
    <t>7060318</t>
  </si>
  <si>
    <t>Hóa học các hợp chất polyme</t>
  </si>
  <si>
    <t>23K2B(67-64)_7060318_2</t>
  </si>
  <si>
    <t>001_23K2B(67-64)_7060318_2</t>
  </si>
  <si>
    <t>7040622</t>
  </si>
  <si>
    <t>Tài nguyên nước đại cương</t>
  </si>
  <si>
    <t>23K2B(67-64)_7040622_2</t>
  </si>
  <si>
    <t>001_23K2B(67-64)_7040622_2</t>
  </si>
  <si>
    <t>0406-15</t>
  </si>
  <si>
    <t>Đào Đức Bằng</t>
  </si>
  <si>
    <t>7060324</t>
  </si>
  <si>
    <t>Hóa Hữu cơ 2</t>
  </si>
  <si>
    <t>23K2B(67-64)_7060324_2</t>
  </si>
  <si>
    <t>001_23K2B(67-64)_7060324_2</t>
  </si>
  <si>
    <t>7010501</t>
  </si>
  <si>
    <t>Cơ học chất lỏng</t>
  </si>
  <si>
    <t>23K2B(67-64)_7010501_2</t>
  </si>
  <si>
    <t>001_23K2B(67-64)_7010501_2</t>
  </si>
  <si>
    <t>7090299</t>
  </si>
  <si>
    <t>Học máy</t>
  </si>
  <si>
    <t>23K2B(67-64)_7090299_2</t>
  </si>
  <si>
    <t>001_23K2B(67-64)_7090299_2</t>
  </si>
  <si>
    <t>001_23K2B(67-64)_7080211_8</t>
  </si>
  <si>
    <t>7090281</t>
  </si>
  <si>
    <t>Lý thuyết điều khiển tự động 2</t>
  </si>
  <si>
    <t>001_23K2B(67-64)_7010607_6</t>
  </si>
  <si>
    <t>DCMTKT66_01</t>
  </si>
  <si>
    <t>001_DCMTKT66_01</t>
  </si>
  <si>
    <t>001_23K2B(67-64)_7070341_3</t>
  </si>
  <si>
    <t>23K2B(67-64)_7080206_19</t>
  </si>
  <si>
    <t>001_23K2B(67-64)_7080206_19</t>
  </si>
  <si>
    <t>7050606</t>
  </si>
  <si>
    <t>Đăng ký thống kê đất</t>
  </si>
  <si>
    <t>DCTDQD66A2_02</t>
  </si>
  <si>
    <t>001_DCTDQD66A2_02</t>
  </si>
  <si>
    <t>7030426</t>
  </si>
  <si>
    <t>Thiết kế xưởng tuyển khoáng</t>
  </si>
  <si>
    <t>DCMOTK65_01</t>
  </si>
  <si>
    <t>001_DCMOTK65_01</t>
  </si>
  <si>
    <t>001_23K2B(67-64)_7010602_32</t>
  </si>
  <si>
    <t>002_23K2B(67-64)_7090242_4</t>
  </si>
  <si>
    <t>001_23K2B(67-64)_7010602_28</t>
  </si>
  <si>
    <t>23K2B(67-64)_7080122_23</t>
  </si>
  <si>
    <t>001_23K2B(67-64)_7080122_23</t>
  </si>
  <si>
    <t>0802-02
0806-02</t>
  </si>
  <si>
    <t>Đặng Hữu Nghị
Dương Thị Hiền Thanh</t>
  </si>
  <si>
    <t>7100121</t>
  </si>
  <si>
    <t>Phương pháp số</t>
  </si>
  <si>
    <t>23K2B(67-64)_7100121_2</t>
  </si>
  <si>
    <t>001_23K2B(67-64)_7100121_2</t>
  </si>
  <si>
    <t>7090561</t>
  </si>
  <si>
    <t>Thiết kế và chế tạo khuôn mẫu</t>
  </si>
  <si>
    <t>23K2B(67-64)_7090561_2</t>
  </si>
  <si>
    <t>001_23K2B(67-64)_7090561_2</t>
  </si>
  <si>
    <t>7050150</t>
  </si>
  <si>
    <t>Kỹ thuật trắc địa ứng dụng</t>
  </si>
  <si>
    <t>23K2B(67-64)_7050150_2</t>
  </si>
  <si>
    <t>001_23K2B(67-64)_7050150_2</t>
  </si>
  <si>
    <t>23K2B(67-64)_7080728_3</t>
  </si>
  <si>
    <t>001_23K2B(67-64)_7080728_3</t>
  </si>
  <si>
    <t>7100309</t>
  </si>
  <si>
    <t>Công nghệ hiện đại trong thi công cầu và hầm</t>
  </si>
  <si>
    <t>23K2B(67-64)_7100309_2</t>
  </si>
  <si>
    <t>001_23K2B(67-64)_7100309_2</t>
  </si>
  <si>
    <t>23K2B(67-64)_7080122_28</t>
  </si>
  <si>
    <t>001_23K2B(67-64)_7080122_28</t>
  </si>
  <si>
    <t>0801-01
0803-12</t>
  </si>
  <si>
    <t>Lê Văn Hưng
Trần Trường Giang</t>
  </si>
  <si>
    <t>23K2B(67-64)_7070107_8</t>
  </si>
  <si>
    <t>001_23K2B(67-64)_7070107_8</t>
  </si>
  <si>
    <t>002_23K2B(67-64)_7070423_11</t>
  </si>
  <si>
    <t>23K2B(67-64)_7070432_19</t>
  </si>
  <si>
    <t>001_23K2B(67-64)_7070432_19</t>
  </si>
  <si>
    <t>23K2B(67-64)_7090125_4</t>
  </si>
  <si>
    <t>002_23K2B(67-64)_7090125_4</t>
  </si>
  <si>
    <t>23K2B(67-64)_7080517_15</t>
  </si>
  <si>
    <t>001_23K2B(67-64)_7080517_15</t>
  </si>
  <si>
    <t>23K2B(67-64)_7080122_31</t>
  </si>
  <si>
    <t>001_23K2B(67-64)_7080122_31</t>
  </si>
  <si>
    <t>23K2B(67-64)_7070214_23</t>
  </si>
  <si>
    <t>001_23K2B(67-64)_7070214_23</t>
  </si>
  <si>
    <t>002_23K2B(67-64)_7070415_14</t>
  </si>
  <si>
    <t>7070248</t>
  </si>
  <si>
    <t>Lập kế hoạch và điều độ sản xuất + BTL</t>
  </si>
  <si>
    <t>23K2B(67-64)_7070248_2</t>
  </si>
  <si>
    <t>001_23K2B(67-64)_7070248_2</t>
  </si>
  <si>
    <t>7100101</t>
  </si>
  <si>
    <t>An toàn và bảo vệ môi trường trong xây dựng công trình ngầm</t>
  </si>
  <si>
    <t>23K2B(67-64)_7100101_2</t>
  </si>
  <si>
    <t>001_23K2B(67-64)_7100101_2</t>
  </si>
  <si>
    <t>23K2B(67-64)_7080510_5</t>
  </si>
  <si>
    <t>001_23K2B(67-64)_7080510_5</t>
  </si>
  <si>
    <t>23K2B(67-64)_7090312_2</t>
  </si>
  <si>
    <t>001_23K2B(67-64)_7090312_2</t>
  </si>
  <si>
    <t>7080319</t>
  </si>
  <si>
    <t>Trực quan hóa dữ liệu</t>
  </si>
  <si>
    <t>23K2B(67-64)_7080319_4</t>
  </si>
  <si>
    <t>002_23K2B(67-64)_7080319_4</t>
  </si>
  <si>
    <t>0803-05
0803-12</t>
  </si>
  <si>
    <t>Nguyễn Thị Mai Dung
Trần Trường Giang</t>
  </si>
  <si>
    <t>23K2B(67-64)_7070421_7</t>
  </si>
  <si>
    <t>001_23K2B(67-64)_7070421_7</t>
  </si>
  <si>
    <t>23K2B(67-64)_7080505_2</t>
  </si>
  <si>
    <t>001_23K2B(67-64)_7080505_2</t>
  </si>
  <si>
    <t>23K2B(67-64)_7080717_11</t>
  </si>
  <si>
    <t>001_23K2B(67-64)_7080717_11</t>
  </si>
  <si>
    <t>23K2B(67-64)_7080626_35</t>
  </si>
  <si>
    <t>001_23K2B(67-64)_7080626_35</t>
  </si>
  <si>
    <t>7070230</t>
  </si>
  <si>
    <t>Quản trị chuỗi cung ứng trong TMĐT</t>
  </si>
  <si>
    <t>23K2B(67-64)_7070230_11</t>
  </si>
  <si>
    <t>001_23K2B(67-64)_7070230_11</t>
  </si>
  <si>
    <t>23K2B(67-64)_7080122_29</t>
  </si>
  <si>
    <t>001_23K2B(67-64)_7080122_29</t>
  </si>
  <si>
    <t>0802-02
0803-12</t>
  </si>
  <si>
    <t>Đặng Hữu Nghị
Trần Trường Giang</t>
  </si>
  <si>
    <t>23K2B(67-64)_7080626_33</t>
  </si>
  <si>
    <t>001_23K2B(67-64)_7080626_33</t>
  </si>
  <si>
    <t>001_23K2B(67-64)_7020105_11</t>
  </si>
  <si>
    <t>001_23K2B(67-64)_7090233_4</t>
  </si>
  <si>
    <t>001_23K2B(67-64)_7020105_12</t>
  </si>
  <si>
    <t>002_23K2B(67-64)_7070415_12</t>
  </si>
  <si>
    <t>23K2B(67-64)_7070432_16</t>
  </si>
  <si>
    <t>001_23K2B(67-64)_7070432_16</t>
  </si>
  <si>
    <t>0704-11
0704-17</t>
  </si>
  <si>
    <t>Dương Thị Nhàn
Nguyễn Thị Huyền Trang</t>
  </si>
  <si>
    <t>23K2B(67-64)_7090219_7</t>
  </si>
  <si>
    <t>001_23K2B(67-64)_7090219_7</t>
  </si>
  <si>
    <t>23K2B(67-64)_7080626_30</t>
  </si>
  <si>
    <t>001_23K2B(67-64)_7080626_30</t>
  </si>
  <si>
    <t>23K2B(67-64)_7080717_7</t>
  </si>
  <si>
    <t>001_23K2B(67-64)_7080717_7</t>
  </si>
  <si>
    <t>23K2B(67-64)_7080626_26</t>
  </si>
  <si>
    <t>001_23K2B(67-64)_7080626_26</t>
  </si>
  <si>
    <t>0806-02
0806-08</t>
  </si>
  <si>
    <t>Dương Thị Hiền Thanh
Phạm Quang Hiển</t>
  </si>
  <si>
    <t>7080807</t>
  </si>
  <si>
    <t>Computer Network</t>
  </si>
  <si>
    <t>23K2B(67-64)_7080807_4</t>
  </si>
  <si>
    <t>001_23K2B(67-64)_7080807_4</t>
  </si>
  <si>
    <t>23K2B(67-64)_7070207_13</t>
  </si>
  <si>
    <t>001_23K2B(67-64)_7070207_13</t>
  </si>
  <si>
    <t>7070232</t>
  </si>
  <si>
    <t>Quản trị dự án TMĐT</t>
  </si>
  <si>
    <t>23K2B(67-64)_7070232_12</t>
  </si>
  <si>
    <t>001_23K2B(67-64)_7070232_12</t>
  </si>
  <si>
    <t>23K2B(67-64)_7070115_7</t>
  </si>
  <si>
    <t>001_23K2B(67-64)_7070115_7</t>
  </si>
  <si>
    <t>7040102</t>
  </si>
  <si>
    <t>Địa chất biển Đại cương</t>
  </si>
  <si>
    <t>23K2B(67-64)_7040102_2</t>
  </si>
  <si>
    <t>001_23K2B(67-64)_7040102_2</t>
  </si>
  <si>
    <t>7080720</t>
  </si>
  <si>
    <t>Quản trị hệ thống + BTL</t>
  </si>
  <si>
    <t>DCCTMM65A_01</t>
  </si>
  <si>
    <t>001_DCCTMM65A_01</t>
  </si>
  <si>
    <t>23K2B(67-64)_7080626_31</t>
  </si>
  <si>
    <t>001_23K2B(67-64)_7080626_31</t>
  </si>
  <si>
    <t>001_23K2B(67-64)_7020104_12</t>
  </si>
  <si>
    <t>23K2B(67-64)_7020303_20</t>
  </si>
  <si>
    <t>001_23K2B(67-64)_7020303_20</t>
  </si>
  <si>
    <t>001_23K2B(67-64)_7020104_11</t>
  </si>
  <si>
    <t>23K2B(67-64)_7070226_7</t>
  </si>
  <si>
    <t>001_23K2B(67-64)_7070226_7</t>
  </si>
  <si>
    <t>23K2B(67-64)_7070209_2</t>
  </si>
  <si>
    <t>001_23K2B(67-64)_7070209_2</t>
  </si>
  <si>
    <t>23K2B(67-64)_7070207_19</t>
  </si>
  <si>
    <t>001_23K2B(67-64)_7070207_19</t>
  </si>
  <si>
    <t>23K2B(67-64)_7070115_6</t>
  </si>
  <si>
    <t>001_23K2B(67-64)_7070115_6</t>
  </si>
  <si>
    <t>23K2B(67-64)_7020302_6</t>
  </si>
  <si>
    <t>001_23K2B(67-64)_7020302_6</t>
  </si>
  <si>
    <t>23K2B(67-64)_7070421_8</t>
  </si>
  <si>
    <t>001_23K2B(67-64)_7070421_8</t>
  </si>
  <si>
    <t>001_23K2B(67-64)_7070453_4</t>
  </si>
  <si>
    <t>23K2B(67-64)_7070214_22</t>
  </si>
  <si>
    <t>001_23K2B(67-64)_7070214_22</t>
  </si>
  <si>
    <t>23K2B(67-64)_7070437_3</t>
  </si>
  <si>
    <t>001_23K2B(67-64)_7070437_3</t>
  </si>
  <si>
    <t>23K2B(67-64)_7080206_14</t>
  </si>
  <si>
    <t>001_23K2B(67-64)_7080206_14</t>
  </si>
  <si>
    <t>7070448</t>
  </si>
  <si>
    <t>Tài chính doanh nghiệp 2</t>
  </si>
  <si>
    <t>23K2B(67-64)_7070448_3</t>
  </si>
  <si>
    <t>001_23K2B(67-64)_7070448_3</t>
  </si>
  <si>
    <t>23K2B(67-64)_7070415_10</t>
  </si>
  <si>
    <t>001_23K2B(67-64)_7070415_10</t>
  </si>
  <si>
    <t>7070243</t>
  </si>
  <si>
    <t>An toàn sức khỏe và môi trường trong DN công nghiệp</t>
  </si>
  <si>
    <t>DCKTCN67_01B_05</t>
  </si>
  <si>
    <t>001_DCKTCN67_01B_05</t>
  </si>
  <si>
    <t>23K2B(67-64)_7070325_9</t>
  </si>
  <si>
    <t>001_23K2B(67-64)_7070325_9</t>
  </si>
  <si>
    <t>23K2B(67-64)_7070107_6</t>
  </si>
  <si>
    <t>001_23K2B(67-64)_7070107_6</t>
  </si>
  <si>
    <t>23K2B(67-64)_7090544_4</t>
  </si>
  <si>
    <t>001_23K2B(67-64)_7090544_4</t>
  </si>
  <si>
    <t>23K2B(67-64)_7000002_7</t>
  </si>
  <si>
    <t>001_23K2B(67-64)_7000002_7</t>
  </si>
  <si>
    <t>0203-04</t>
  </si>
  <si>
    <t>Nguyễn Thị Thúy Hà</t>
  </si>
  <si>
    <t>7070258</t>
  </si>
  <si>
    <t>Quản trị chuỗi cung ứng</t>
  </si>
  <si>
    <t>23K2B(67-64)_7070258_3</t>
  </si>
  <si>
    <t>001_23K2B(67-64)_7070258_3</t>
  </si>
  <si>
    <t>0702-11</t>
  </si>
  <si>
    <t>Nguyễn Thị Hường</t>
  </si>
  <si>
    <t>23K2B(67-64)_7070335_2</t>
  </si>
  <si>
    <t>001_23K2B(67-64)_7070335_2</t>
  </si>
  <si>
    <t>7090135</t>
  </si>
  <si>
    <t>Quá điện áp trong hệ thống điện</t>
  </si>
  <si>
    <t>23K2B(67-64)_7090135_2</t>
  </si>
  <si>
    <t>001_23K2B(67-64)_7090135_2</t>
  </si>
  <si>
    <t>7070244</t>
  </si>
  <si>
    <t>Quản lý công nghệ</t>
  </si>
  <si>
    <t>23K2B(67-64)_7070244_2</t>
  </si>
  <si>
    <t>001_23K2B(67-64)_7070244_2</t>
  </si>
  <si>
    <t>7110238</t>
  </si>
  <si>
    <t>Vi hóa sinh môi trường</t>
  </si>
  <si>
    <t>23K2B(67-64)_7110238_2</t>
  </si>
  <si>
    <t>001_23K2B(67-64)_7110238_2</t>
  </si>
  <si>
    <t>23K2B(67-64)_7090208_3</t>
  </si>
  <si>
    <t>001_23K2B(67-64)_7090208_3</t>
  </si>
  <si>
    <t>23K2B(67-64)_7070319_10</t>
  </si>
  <si>
    <t>001_23K2B(67-64)_7070319_10</t>
  </si>
  <si>
    <t>23K2B(67-64)_7080634_0806-07</t>
  </si>
  <si>
    <t>001_23K2B(67-64)_7080634_0806-07</t>
  </si>
  <si>
    <t>23K2B(67-64)_7070432_20</t>
  </si>
  <si>
    <t>001_23K2B(67-64)_7070432_20</t>
  </si>
  <si>
    <t>23K2B(67-64)_7070232_10</t>
  </si>
  <si>
    <t>001_23K2B(67-64)_7070232_10</t>
  </si>
  <si>
    <t>001_23K2B(67-64)_7080634_0806-02</t>
  </si>
  <si>
    <t>7060310</t>
  </si>
  <si>
    <t>Công nghệ hóa dầu và chế biến Polyme</t>
  </si>
  <si>
    <t>23K2B(67-64)_7060310_2</t>
  </si>
  <si>
    <t>001_23K2B(67-64)_7060310_2</t>
  </si>
  <si>
    <t>23K2B(67-64)_7080512_20</t>
  </si>
  <si>
    <t>001_23K2B(67-64)_7080512_20</t>
  </si>
  <si>
    <t>23K2B(67-64)_7080508_2</t>
  </si>
  <si>
    <t>001_23K2B(67-64)_7080508_2</t>
  </si>
  <si>
    <t>23K2B(67-64)_7070432_15</t>
  </si>
  <si>
    <t>001_23K2B(67-64)_7070432_15</t>
  </si>
  <si>
    <t>23K2B(67-64)_7070423_17</t>
  </si>
  <si>
    <t>001_23K2B(67-64)_7070423_17</t>
  </si>
  <si>
    <t>23K2B(67-64)_7080122_27</t>
  </si>
  <si>
    <t>001_23K2B(67-64)_7080122_27</t>
  </si>
  <si>
    <t>7100340</t>
  </si>
  <si>
    <t>Thiết kế đường giao thông đô thị</t>
  </si>
  <si>
    <t>23K2B(67-64)_7100340_2</t>
  </si>
  <si>
    <t>001_23K2B(67-64)_7100340_2</t>
  </si>
  <si>
    <t>003_23K2B(67-64)_7090206_6</t>
  </si>
  <si>
    <t>7030117</t>
  </si>
  <si>
    <t>Thiết kế mỏ lộ thiên</t>
  </si>
  <si>
    <t>23K2B(67-64)_7030117_2</t>
  </si>
  <si>
    <t>001_23K2B(67-64)_7030117_2</t>
  </si>
  <si>
    <t>0301-11</t>
  </si>
  <si>
    <t>Nguyễn Anh Tuấn</t>
  </si>
  <si>
    <t>7090404</t>
  </si>
  <si>
    <t>Chuyên đề Chế tạo máy</t>
  </si>
  <si>
    <t>23K2B(67-64)_7090404_2</t>
  </si>
  <si>
    <t>001_23K2B(67-64)_7090404_2</t>
  </si>
  <si>
    <t>0904-03</t>
  </si>
  <si>
    <t>Nguyễn Văn Lại</t>
  </si>
  <si>
    <t>23K2B(67-64)_7080204_3</t>
  </si>
  <si>
    <t>001_23K2B(67-64)_7080204_3</t>
  </si>
  <si>
    <t>003_23K2B(67-64)_7090213_6</t>
  </si>
  <si>
    <t>7100302</t>
  </si>
  <si>
    <t>Bê tông cốt thép ứng suất trước</t>
  </si>
  <si>
    <t>23K2B(67-64)_7100302_2</t>
  </si>
  <si>
    <t>001_23K2B(67-64)_7100302_2</t>
  </si>
  <si>
    <t>23K2B(67-64)_7080122_34</t>
  </si>
  <si>
    <t>001_23K2B(67-64)_7080122_34</t>
  </si>
  <si>
    <t>7030304</t>
  </si>
  <si>
    <t>Hệ thống quản lý an toàn và sức khỏe nghề nghiệp</t>
  </si>
  <si>
    <t>23K2B(67-64)_7030304_2</t>
  </si>
  <si>
    <t>001_23K2B(67-64)_7030304_2</t>
  </si>
  <si>
    <t>0301-14</t>
  </si>
  <si>
    <t>Trần Quang Hiếu</t>
  </si>
  <si>
    <t>23K2B(67-64)_7080301_2</t>
  </si>
  <si>
    <t>001_23K2B(67-64)_7080301_2</t>
  </si>
  <si>
    <t>7100339</t>
  </si>
  <si>
    <t>Khảo sát xây dựng công trình giao thông</t>
  </si>
  <si>
    <t>23K2B(67-64)_7100339_2</t>
  </si>
  <si>
    <t>001_23K2B(67-64)_7100339_2</t>
  </si>
  <si>
    <t>23K2B(67-64)_7070214_13</t>
  </si>
  <si>
    <t>001_23K2B(67-64)_7070214_13</t>
  </si>
  <si>
    <t>7090409</t>
  </si>
  <si>
    <t>Công nghệ chế tạo máy 1</t>
  </si>
  <si>
    <t>23K2B(67-64)_7090409_4</t>
  </si>
  <si>
    <t>001_23K2B(67-64)_7090409_4</t>
  </si>
  <si>
    <t>23K2B(67-64)_7070319_9</t>
  </si>
  <si>
    <t>002_23K2B(67-64)_7070319_9</t>
  </si>
  <si>
    <t>7030506</t>
  </si>
  <si>
    <t>Sức bền vật liệu 1</t>
  </si>
  <si>
    <t>23K2B(67-64)_7030506_2</t>
  </si>
  <si>
    <t>001_23K2B(67-64)_7030506_2</t>
  </si>
  <si>
    <t>7060511</t>
  </si>
  <si>
    <t>Nhiệt động học trong kỹ thuật dầu khí</t>
  </si>
  <si>
    <t>23K2B(67-64)_7060511_2</t>
  </si>
  <si>
    <t>001_23K2B(67-64)_7060511_2</t>
  </si>
  <si>
    <t>7070339</t>
  </si>
  <si>
    <t>Hành vi người tiêu dùng</t>
  </si>
  <si>
    <t>23K2B(67-64)_7070339_2</t>
  </si>
  <si>
    <t>002_23K2B(67-64)_7070339_2</t>
  </si>
  <si>
    <t>7070227</t>
  </si>
  <si>
    <t>Quản trị Marketing điện tử</t>
  </si>
  <si>
    <t>23K2B(67-64)_7070227_10</t>
  </si>
  <si>
    <t>002_23K2B(67-64)_7070227_10</t>
  </si>
  <si>
    <t>7060309</t>
  </si>
  <si>
    <t>Công nghệ chế biến khí</t>
  </si>
  <si>
    <t>23K2B(67-64)_7060309_2</t>
  </si>
  <si>
    <t>001_23K2B(67-64)_7060309_2</t>
  </si>
  <si>
    <t>7090116</t>
  </si>
  <si>
    <t>Hệ thống thông tin công nghiệp</t>
  </si>
  <si>
    <t>23K2B(67-64)_7090116_2</t>
  </si>
  <si>
    <t>001_23K2B(67-64)_7090116_2</t>
  </si>
  <si>
    <t>23K2B(67-64)_7070325_10</t>
  </si>
  <si>
    <t>002_23K2B(67-64)_7070325_10</t>
  </si>
  <si>
    <t>0703-05
0703-07</t>
  </si>
  <si>
    <t>Lê Minh Thống
Nguyễn Thanh Thủy</t>
  </si>
  <si>
    <t>002_23K2B(67-64)_7070418_9</t>
  </si>
  <si>
    <t>7070228</t>
  </si>
  <si>
    <t>Chiến lược kinh doanh trong thương mại điện tử</t>
  </si>
  <si>
    <t>23K2B(67-64)_7070228_10</t>
  </si>
  <si>
    <t>002_23K2B(67-64)_7070228_10</t>
  </si>
  <si>
    <t>7100317</t>
  </si>
  <si>
    <t>Quy hoạch giao thông và thiết kế đường</t>
  </si>
  <si>
    <t>23K2B(67-64)_7100317_3</t>
  </si>
  <si>
    <t>001_23K2B(67-64)_7100317_3</t>
  </si>
  <si>
    <t>7110137</t>
  </si>
  <si>
    <t>Tiếng Anh chuyên ngành quản lý tài nguyên và môi trường</t>
  </si>
  <si>
    <t>23K2B(67-64)_7110137_2</t>
  </si>
  <si>
    <t>001_23K2B(67-64)_7110137_2</t>
  </si>
  <si>
    <t>23K2B(67-64)_7070317_2</t>
  </si>
  <si>
    <t>001_23K2B(67-64)_7070317_2</t>
  </si>
  <si>
    <t>7060507</t>
  </si>
  <si>
    <t>Giàn khoan và xây lắp thiết bị</t>
  </si>
  <si>
    <t>23K2B(67-64)_7060507_2</t>
  </si>
  <si>
    <t>001_23K2B(67-64)_7060507_2</t>
  </si>
  <si>
    <t>7040177</t>
  </si>
  <si>
    <t>Hang động học</t>
  </si>
  <si>
    <t>23K2B(67-64)_7040177_2</t>
  </si>
  <si>
    <t>001_23K2B(67-64)_7040177_2</t>
  </si>
  <si>
    <t>7040553</t>
  </si>
  <si>
    <t>Cơ sở địa chất công trình, địa chất thủy văn</t>
  </si>
  <si>
    <t>23K2B(67-64)_7040553_2</t>
  </si>
  <si>
    <t>001_23K2B(67-64)_7040553_2</t>
  </si>
  <si>
    <t>7050632</t>
  </si>
  <si>
    <t>Quy hoạch sử dụng đất</t>
  </si>
  <si>
    <t>23K2B(67-64)_7050632_2</t>
  </si>
  <si>
    <t>001_23K2B(67-64)_7050632_2</t>
  </si>
  <si>
    <t>23K2B(67-64)_7090117_2</t>
  </si>
  <si>
    <t>001_23K2B(67-64)_7090117_2</t>
  </si>
  <si>
    <t>7100109</t>
  </si>
  <si>
    <t>Cơ học đá và khối đá</t>
  </si>
  <si>
    <t>23K2B(67-64)_7100109_3</t>
  </si>
  <si>
    <t>001_23K2B(67-64)_7100109_3</t>
  </si>
  <si>
    <t>0303-11
0303-12</t>
  </si>
  <si>
    <t>Đào Viết Đoàn
Trần Tuấn Minh</t>
  </si>
  <si>
    <t>23K2B(67-64)_7070228_8</t>
  </si>
  <si>
    <t>002_23K2B(67-64)_7070228_8</t>
  </si>
  <si>
    <t>23K2B(67-64)_7070229_5</t>
  </si>
  <si>
    <t>002_23K2B(67-64)_7070229_5</t>
  </si>
  <si>
    <t>23K2B(67-64)_7080122_33</t>
  </si>
  <si>
    <t>001_23K2B(67-64)_7080122_33</t>
  </si>
  <si>
    <t>003_23K2B(67-64)_7020105_11</t>
  </si>
  <si>
    <t>23K2B(67-64)_7070432_22</t>
  </si>
  <si>
    <t>001_23K2B(67-64)_7070432_22</t>
  </si>
  <si>
    <t>0704-14
0704-17</t>
  </si>
  <si>
    <t>Hoàng Thị Thủy
Nguyễn Thị Huyền Trang</t>
  </si>
  <si>
    <t>23K2B(67-64)_7070214_18</t>
  </si>
  <si>
    <t>001_23K2B(67-64)_7070214_18</t>
  </si>
  <si>
    <t>002_23K2B(67-64)_7070423_13</t>
  </si>
  <si>
    <t>23K2B(67-64)_7080717_13</t>
  </si>
  <si>
    <t>001_23K2B(67-64)_7080717_13</t>
  </si>
  <si>
    <t>23K2B(67-64)_7080510_4</t>
  </si>
  <si>
    <t>001_23K2B(67-64)_7080510_4</t>
  </si>
  <si>
    <t>7090123</t>
  </si>
  <si>
    <t>Lưới điện</t>
  </si>
  <si>
    <t>23K2B(67-64)_7090123_2</t>
  </si>
  <si>
    <t>001_23K2B(67-64)_7090123_2</t>
  </si>
  <si>
    <t>7090593</t>
  </si>
  <si>
    <t>Thiết kế cơ khí</t>
  </si>
  <si>
    <t>23K2B(67-64)_7090593_2</t>
  </si>
  <si>
    <t>001_23K2B(67-64)_7090593_2</t>
  </si>
  <si>
    <t>23K2B(67-64)_7110206_2</t>
  </si>
  <si>
    <t>001_23K2B(67-64)_7110206_2</t>
  </si>
  <si>
    <t>001_23K2B(67-64)_7090125_4</t>
  </si>
  <si>
    <t>001_23K2B(67-64)_7080319_4</t>
  </si>
  <si>
    <t>003_23K2B(67-64)_7020104_11</t>
  </si>
  <si>
    <t>7070303</t>
  </si>
  <si>
    <t>Định mức kinh tế - kỹ thuật</t>
  </si>
  <si>
    <t>23K2B(67-64)_7070303_3</t>
  </si>
  <si>
    <t>001_23K2B(67-64)_7070303_3</t>
  </si>
  <si>
    <t>23K2B(67-64)_7080122_25</t>
  </si>
  <si>
    <t>001_23K2B(67-64)_7080122_25</t>
  </si>
  <si>
    <t>7080309</t>
  </si>
  <si>
    <t>Hệ thống cơ sở dữ liệu không gian</t>
  </si>
  <si>
    <t>23K2B(67-64)_7080309_3</t>
  </si>
  <si>
    <t>001_23K2B(67-64)_7080309_3</t>
  </si>
  <si>
    <t>0803-07
0803-08</t>
  </si>
  <si>
    <t>Ngô Thị Phương Thảo
Trần Mai Hương</t>
  </si>
  <si>
    <t>23K2B(67-64)_7070226_9</t>
  </si>
  <si>
    <t>001_23K2B(67-64)_7070226_9</t>
  </si>
  <si>
    <t>7030423</t>
  </si>
  <si>
    <t>Tái chế kim loại</t>
  </si>
  <si>
    <t>23K2B(67-64)_7030423_2</t>
  </si>
  <si>
    <t>001_23K2B(67-64)_7030423_2</t>
  </si>
  <si>
    <t>23K2B(67-64)_7070228_11</t>
  </si>
  <si>
    <t>001_23K2B(67-64)_7070228_11</t>
  </si>
  <si>
    <t>23K2B(67-64)_7070421_10</t>
  </si>
  <si>
    <t>001_23K2B(67-64)_7070421_10</t>
  </si>
  <si>
    <t>002_23K2B(67-64)_7090288_4</t>
  </si>
  <si>
    <t>002_23K2B(67-64)_7090201_4</t>
  </si>
  <si>
    <t>23K2B(67-64)_7070207_22</t>
  </si>
  <si>
    <t>001_23K2B(67-64)_7070207_22</t>
  </si>
  <si>
    <t>0702-14
0703-10</t>
  </si>
  <si>
    <t>Nguyễn Văn Thưởng
Phạm Ngọc Tuấn</t>
  </si>
  <si>
    <t>23K2B(67-64)_7070214_24</t>
  </si>
  <si>
    <t>001_23K2B(67-64)_7070214_24</t>
  </si>
  <si>
    <t>23K2B(67-64)_7070214_17</t>
  </si>
  <si>
    <t>001_23K2B(67-64)_7070214_17</t>
  </si>
  <si>
    <t>7070310</t>
  </si>
  <si>
    <t>Kinh tế công nghiệp</t>
  </si>
  <si>
    <t>23K2B(67-64)_7070310_2</t>
  </si>
  <si>
    <t>001_23K2B(67-64)_7070310_2</t>
  </si>
  <si>
    <t>002_23K2B(67-64)_7080206_19</t>
  </si>
  <si>
    <t>23K2B(67-64)_7070207_16</t>
  </si>
  <si>
    <t>001_23K2B(67-64)_7070207_16</t>
  </si>
  <si>
    <t>23K2B(67-64)_7090310_2</t>
  </si>
  <si>
    <t>001_23K2B(67-64)_7090310_2</t>
  </si>
  <si>
    <t>23K2B(67-64)_7070214_14</t>
  </si>
  <si>
    <t>001_23K2B(67-64)_7070214_14</t>
  </si>
  <si>
    <t>23K2B(67-64)_7080717_8</t>
  </si>
  <si>
    <t>001_23K2B(67-64)_7080717_8</t>
  </si>
  <si>
    <t>0802-11
0802-14</t>
  </si>
  <si>
    <t>Đặng Quốc Trung
Trần Thị Thu Thúy</t>
  </si>
  <si>
    <t>23K2B(67-64)_7070432_21</t>
  </si>
  <si>
    <t>001_23K2B(67-64)_7070432_21</t>
  </si>
  <si>
    <t>0704-17
0704-19</t>
  </si>
  <si>
    <t>Nguyễn Thị Huyền Trang
Phan Minh Quang</t>
  </si>
  <si>
    <t>23K2B(67-64)_7080626_25</t>
  </si>
  <si>
    <t>001_23K2B(67-64)_7080626_25</t>
  </si>
  <si>
    <t>23K2B(67-64)_7070325_12</t>
  </si>
  <si>
    <t>001_23K2B(67-64)_7070325_12</t>
  </si>
  <si>
    <t>23K2B(67-64)_7080122_26</t>
  </si>
  <si>
    <t>001_23K2B(67-64)_7080122_26</t>
  </si>
  <si>
    <t>23K2B(67-64)_7080717_12</t>
  </si>
  <si>
    <t>001_23K2B(67-64)_7080717_12</t>
  </si>
  <si>
    <t>7050421</t>
  </si>
  <si>
    <t>Cơ sở xử lý số liệu đo đạc + BTL</t>
  </si>
  <si>
    <t>23K2B(67-64)_7050421_2</t>
  </si>
  <si>
    <t>001_23K2B(67-64)_7050421_2</t>
  </si>
  <si>
    <t>0504-14</t>
  </si>
  <si>
    <t>Lê Ngọc Giang</t>
  </si>
  <si>
    <t>003_23K2B(67-64)_7070453_4</t>
  </si>
  <si>
    <t>23K2B(67-64)_7070207_21</t>
  </si>
  <si>
    <t>001_23K2B(67-64)_7070207_21</t>
  </si>
  <si>
    <t>0702-09
0702-14</t>
  </si>
  <si>
    <t>Nguyễn Văn Thưởng
Phan Thị Thùy Linh</t>
  </si>
  <si>
    <t>23K2B(67-64)_7090507_3</t>
  </si>
  <si>
    <t>001_23K2B(67-64)_7090507_3</t>
  </si>
  <si>
    <t>23K2B(67-64)_7070214_15</t>
  </si>
  <si>
    <t>001_23K2B(67-64)_7070214_15</t>
  </si>
  <si>
    <t>23K2B(67-64)_7070421_11</t>
  </si>
  <si>
    <t>001_23K2B(67-64)_7070421_11</t>
  </si>
  <si>
    <t>23K2B(67-64)_7070214_16</t>
  </si>
  <si>
    <t>001_23K2B(67-64)_7070214_16</t>
  </si>
  <si>
    <t>7110311</t>
  </si>
  <si>
    <t>Mô hình hoá trong kỹ thuật môi trường</t>
  </si>
  <si>
    <t>23K2B(67-64)_7110311_2</t>
  </si>
  <si>
    <t>001_23K2B(67-64)_7110311_2</t>
  </si>
  <si>
    <t>23K2B(67-64)_7090118_7</t>
  </si>
  <si>
    <t>001_23K2B(67-64)_7090118_7</t>
  </si>
  <si>
    <t>0901-05
0901-08</t>
  </si>
  <si>
    <t>Đỗ Như ý
Phạm Trung Sơn</t>
  </si>
  <si>
    <t>23K2B(67-64)_7070207_12</t>
  </si>
  <si>
    <t>001_23K2B(67-64)_7070207_12</t>
  </si>
  <si>
    <t>23K2B(67-64)_7070226_8</t>
  </si>
  <si>
    <t>001_23K2B(67-64)_7070226_8</t>
  </si>
  <si>
    <t>23K2B(67-64)_7080122_30</t>
  </si>
  <si>
    <t>001_23K2B(67-64)_7080122_30</t>
  </si>
  <si>
    <t>23K2B(67-64)_7080626_32</t>
  </si>
  <si>
    <t>001_23K2B(67-64)_7080626_32</t>
  </si>
  <si>
    <t>002_23K2B(67-64)_7070107_5</t>
  </si>
  <si>
    <t>7100123</t>
  </si>
  <si>
    <t>Quy hoạch không gian ngầm thành phố</t>
  </si>
  <si>
    <t>23K2B(67-64)_7100123_2</t>
  </si>
  <si>
    <t>001_23K2B(67-64)_7100123_2</t>
  </si>
  <si>
    <t>23K2B(67-64)_7070207_17</t>
  </si>
  <si>
    <t>001_23K2B(67-64)_7070207_17</t>
  </si>
  <si>
    <t>002_23K2B(67-64)_7080208_5</t>
  </si>
  <si>
    <t>7060352</t>
  </si>
  <si>
    <t>Nhiệt động học trong kỹ thuật khí thiên nhiên</t>
  </si>
  <si>
    <t>23K2B(67-64)_7060352_2</t>
  </si>
  <si>
    <t>001_23K2B(67-64)_7060352_2</t>
  </si>
  <si>
    <t>001_23K2B(67-64)_7010115_4</t>
  </si>
  <si>
    <t>23K2B(67-64)_7070415_13</t>
  </si>
  <si>
    <t>001_23K2B(67-64)_7070415_13</t>
  </si>
  <si>
    <t>001_23K2B(67-64)_7070227_10</t>
  </si>
  <si>
    <t>23K2B(67-64)_7070342_8</t>
  </si>
  <si>
    <t>001_23K2B(67-64)_7070342_8</t>
  </si>
  <si>
    <t>001_23K2B(67-64)_7070325_10</t>
  </si>
  <si>
    <t>0101-16</t>
  </si>
  <si>
    <t>Hà Hữu Cao Trình</t>
  </si>
  <si>
    <t>23K2B(67-64)_7070105_2</t>
  </si>
  <si>
    <t>001_23K2B(67-64)_7070105_2</t>
  </si>
  <si>
    <t>23K2B(67-64)_7070419_3</t>
  </si>
  <si>
    <t>001_23K2B(67-64)_7070419_3</t>
  </si>
  <si>
    <t>23K2B(67-64)_7010104_6</t>
  </si>
  <si>
    <t>001_23K2B(67-64)_7010104_6</t>
  </si>
  <si>
    <t>001_23K2B(67-64)_7070339_2</t>
  </si>
  <si>
    <t>7100621</t>
  </si>
  <si>
    <t>Quản lý đô thị</t>
  </si>
  <si>
    <t>23K2B(67-64)_7100621_2</t>
  </si>
  <si>
    <t>001_23K2B(67-64)_7100621_2</t>
  </si>
  <si>
    <t>7040210</t>
  </si>
  <si>
    <t>Địa chất mỏ</t>
  </si>
  <si>
    <t>23K2B(67-64)_7040210_2</t>
  </si>
  <si>
    <t>001_23K2B(67-64)_7040210_2</t>
  </si>
  <si>
    <t>23K2B(67-64)_7070205_2</t>
  </si>
  <si>
    <t>001_23K2B(67-64)_7070205_2</t>
  </si>
  <si>
    <t>23K2B(67-64)_7040515_2</t>
  </si>
  <si>
    <t>001_23K2B(67-64)_7040515_2</t>
  </si>
  <si>
    <t>23K2B(67-64)_7040107_2</t>
  </si>
  <si>
    <t>001_23K2B(67-64)_7040107_2</t>
  </si>
  <si>
    <t>001_23K2B(67-64)_7070101_2</t>
  </si>
  <si>
    <t>001_23K2B(67-64)_7070229_5</t>
  </si>
  <si>
    <t>7040305</t>
  </si>
  <si>
    <t>Thạch học + TH</t>
  </si>
  <si>
    <t>23K2B(67-64)_7040305_2</t>
  </si>
  <si>
    <t>001_23K2B(67-64)_7040305_2</t>
  </si>
  <si>
    <t>001_23K2B(67-64)_7070228_8</t>
  </si>
  <si>
    <t>001_23K2B(67-64)_7090219_8</t>
  </si>
  <si>
    <t>7090141</t>
  </si>
  <si>
    <t>Thiết kế hệ thống nối đất &amp;chống sét CT điện</t>
  </si>
  <si>
    <t>23K2B(67-64)_7090141_2</t>
  </si>
  <si>
    <t>001_23K2B(67-64)_7090141_2</t>
  </si>
  <si>
    <t>003_23K2B(67-64)_7070418_8</t>
  </si>
  <si>
    <t>7060526</t>
  </si>
  <si>
    <t>Kỹ thuật an toàn trên các công trình dầu khí 1</t>
  </si>
  <si>
    <t>23K2B(67-64)_7060526_2</t>
  </si>
  <si>
    <t>001_23K2B(67-64)_7060526_2</t>
  </si>
  <si>
    <t>001_23K2B(67-64)_7070228_10</t>
  </si>
  <si>
    <t>7030212</t>
  </si>
  <si>
    <t>Kỹ thuật môi trường mỏ hầm lò</t>
  </si>
  <si>
    <t>23K2B(67-64)_7030212_2</t>
  </si>
  <si>
    <t>001_23K2B(67-64)_7030212_2</t>
  </si>
  <si>
    <t>0302-13</t>
  </si>
  <si>
    <t>Đào Văn Chi</t>
  </si>
  <si>
    <t>7030112</t>
  </si>
  <si>
    <t>Nhập môn kỹ thuật khai thác lộ thiên</t>
  </si>
  <si>
    <t>23K2B(67-64)_7030112_2</t>
  </si>
  <si>
    <t>001_23K2B(67-64)_7030112_2</t>
  </si>
  <si>
    <t>0301-17</t>
  </si>
  <si>
    <t>Trần Đình Bão</t>
  </si>
  <si>
    <t>7050638</t>
  </si>
  <si>
    <t>Thổ nhưỡng</t>
  </si>
  <si>
    <t>23K2B(67-64)_7050638_2</t>
  </si>
  <si>
    <t>001_23K2B(67-64)_7050638_2</t>
  </si>
  <si>
    <t>7030215</t>
  </si>
  <si>
    <t>Phương pháp khai thác hầm lò đặc biệt</t>
  </si>
  <si>
    <t>23K2B(67-64)_7030215_2</t>
  </si>
  <si>
    <t>001_23K2B(67-64)_7030215_2</t>
  </si>
  <si>
    <t>0302-22</t>
  </si>
  <si>
    <t>Lê Quang Phục</t>
  </si>
  <si>
    <t>23K2B(67-64)_7010115_5</t>
  </si>
  <si>
    <t>001_23K2B(67-64)_7010115_5</t>
  </si>
  <si>
    <t>0106-12</t>
  </si>
  <si>
    <t>Lê Thị Thúy Hà</t>
  </si>
  <si>
    <t>7010608</t>
  </si>
  <si>
    <t>Tiếng Trung 2</t>
  </si>
  <si>
    <t>002_23K2B(67-64)_7070415_13</t>
  </si>
  <si>
    <t>7040509</t>
  </si>
  <si>
    <t>Đất xây dựng + TH</t>
  </si>
  <si>
    <t>23K2B(67-64)_7040509_3</t>
  </si>
  <si>
    <t>001_23K2B(67-64)_7040509_3</t>
  </si>
  <si>
    <t>7030203</t>
  </si>
  <si>
    <t>Cấp thoát nước mỏ</t>
  </si>
  <si>
    <t>23K2B(67-64)_7030203_2</t>
  </si>
  <si>
    <t>001_23K2B(67-64)_7030203_2</t>
  </si>
  <si>
    <t>7040524</t>
  </si>
  <si>
    <t>Nền và móng</t>
  </si>
  <si>
    <t>23K2B(67-64)_7040524_2</t>
  </si>
  <si>
    <t>001_23K2B(67-64)_7040524_2</t>
  </si>
  <si>
    <t>23K2B(67-64)_7070418_12</t>
  </si>
  <si>
    <t>001_23K2B(67-64)_7070418_12</t>
  </si>
  <si>
    <t>001_23K2B(67-64)_7070319_9</t>
  </si>
  <si>
    <t>23K2B(67-64)_7110106_2</t>
  </si>
  <si>
    <t>001_23K2B(67-64)_7110106_2</t>
  </si>
  <si>
    <t>7030302</t>
  </si>
  <si>
    <t>Quan hệ lao động</t>
  </si>
  <si>
    <t>23K2B(67-64)_7030302_2</t>
  </si>
  <si>
    <t>001_23K2B(67-64)_7030302_2</t>
  </si>
  <si>
    <t>7060510</t>
  </si>
  <si>
    <t>Nâng cao hiệu quả sử dụng thiết bị dầu khí</t>
  </si>
  <si>
    <t>23K2B(67-64)_7060510_2</t>
  </si>
  <si>
    <t>001_23K2B(67-64)_7060510_2</t>
  </si>
  <si>
    <t>7040312</t>
  </si>
  <si>
    <t>Trầm tích luận</t>
  </si>
  <si>
    <t>23K2B(67-64)_7040312_2</t>
  </si>
  <si>
    <t>001_23K2B(67-64)_7040312_2</t>
  </si>
  <si>
    <t>7040176</t>
  </si>
  <si>
    <t>Núi lửa học</t>
  </si>
  <si>
    <t>23K2B(67-64)_7040176_2</t>
  </si>
  <si>
    <t>001_23K2B(67-64)_7040176_2</t>
  </si>
  <si>
    <t>23K2B(67-64)_7090306_2</t>
  </si>
  <si>
    <t>001_23K2B(67-64)_7090306_2</t>
  </si>
  <si>
    <t>7060515</t>
  </si>
  <si>
    <t>Thiết bị khai thác dầu khí 1</t>
  </si>
  <si>
    <t>23K2B(67-64)_7060515_2</t>
  </si>
  <si>
    <t>001_23K2B(67-64)_7060515_2</t>
  </si>
  <si>
    <t>001_23K2B(67-64)_7080517_13</t>
  </si>
  <si>
    <t>7090154</t>
  </si>
  <si>
    <t>Vận hành và điều khiển hệ thống điện</t>
  </si>
  <si>
    <t>23K2B(67-64)_7090154_2</t>
  </si>
  <si>
    <t>001_23K2B(67-64)_7090154_2</t>
  </si>
  <si>
    <t>23K2B(67-64)_7060306_2</t>
  </si>
  <si>
    <t>001_23K2B(67-64)_7060306_2</t>
  </si>
  <si>
    <t>23K2B(67-64)_7070227_8</t>
  </si>
  <si>
    <t>001_23K2B(67-64)_7070227_8</t>
  </si>
  <si>
    <t>23K2B(67-64)_7070230_10</t>
  </si>
  <si>
    <t>001_23K2B(67-64)_7070230_10</t>
  </si>
  <si>
    <t>0702-04
0702-11</t>
  </si>
  <si>
    <t>Nguyễn Thị Hoài Nga
Nguyễn Thị Hường</t>
  </si>
  <si>
    <t>23K2B(67-64)_7070232_11</t>
  </si>
  <si>
    <t>001_23K2B(67-64)_7070232_11</t>
  </si>
  <si>
    <t>23K2B(67-64)_7080512_19</t>
  </si>
  <si>
    <t>001_23K2B(67-64)_7080512_19</t>
  </si>
  <si>
    <t>0803-14
0806-08</t>
  </si>
  <si>
    <t>Đinh Bảo Ngọc
Phạm Quang Hiển</t>
  </si>
  <si>
    <t>23K2B(67-64)_7080226_6</t>
  </si>
  <si>
    <t>001_23K2B(67-64)_7080226_6</t>
  </si>
  <si>
    <t>23K2B(67-64)_7070230_9</t>
  </si>
  <si>
    <t>001_23K2B(67-64)_7070230_9</t>
  </si>
  <si>
    <t>23K2B(67-64)_7070432_12</t>
  </si>
  <si>
    <t>001_23K2B(67-64)_7070432_12</t>
  </si>
  <si>
    <t>23K2B(67-64)_7080206_16</t>
  </si>
  <si>
    <t>001_23K2B(67-64)_7080206_16</t>
  </si>
  <si>
    <t>002_23K2B(67-64)_7050301_7</t>
  </si>
  <si>
    <t>23K2B(67-64)_7070232_9</t>
  </si>
  <si>
    <t>001_23K2B(67-64)_7070232_9</t>
  </si>
  <si>
    <t>23K2B(67-64)_7080211_7</t>
  </si>
  <si>
    <t>001_23K2B(67-64)_7080211_7</t>
  </si>
  <si>
    <t>7070240</t>
  </si>
  <si>
    <t>Tiếng Anh chuyên ngành quản lý công nghiệp</t>
  </si>
  <si>
    <t>23K2B(67-64)_7070240_3</t>
  </si>
  <si>
    <t>001_23K2B(67-64)_7070240_3</t>
  </si>
  <si>
    <t>23K2B(67-64)_7070415_16</t>
  </si>
  <si>
    <t>001_23K2B(67-64)_7070415_16</t>
  </si>
  <si>
    <t>23K2B(67-64)_7070230_8</t>
  </si>
  <si>
    <t>001_23K2B(67-64)_7070230_8</t>
  </si>
  <si>
    <t>23K2B(67-64)_7070432_17</t>
  </si>
  <si>
    <t>001_23K2B(67-64)_7070432_17</t>
  </si>
  <si>
    <t>23K2B(67-64)_7010304_7</t>
  </si>
  <si>
    <t>001_23K2B(67-64)_7010304_7</t>
  </si>
  <si>
    <t>0103-10
0103-16
0103-18</t>
  </si>
  <si>
    <t>Đỗ Thị Hải
Lê Thị Phương Thảo
Vũ Kim Thư</t>
  </si>
  <si>
    <t>DCCTMM65B_02</t>
  </si>
  <si>
    <t>001_DCCTMM65B_02</t>
  </si>
  <si>
    <t>23K2B(67-64)_7070319_12</t>
  </si>
  <si>
    <t>001_23K2B(67-64)_7070319_12</t>
  </si>
  <si>
    <t>23K2B(67-64)_7070107_7</t>
  </si>
  <si>
    <t>001_23K2B(67-64)_7070107_7</t>
  </si>
  <si>
    <t>23K2B(67-64)_7070229_6</t>
  </si>
  <si>
    <t>001_23K2B(67-64)_7070229_6</t>
  </si>
  <si>
    <t>23K2B(67-64)_7070227_11</t>
  </si>
  <si>
    <t>001_23K2B(67-64)_7070227_11</t>
  </si>
  <si>
    <t>23K2B(67-64)_7070436_9</t>
  </si>
  <si>
    <t>001_23K2B(67-64)_7070436_9</t>
  </si>
  <si>
    <t>0704-05
0704-11</t>
  </si>
  <si>
    <t>Dương Thị Nhàn
Phí Thị Kim Thư</t>
  </si>
  <si>
    <t>23K2B(67-64)_7080512_15</t>
  </si>
  <si>
    <t>001_23K2B(67-64)_7080512_15</t>
  </si>
  <si>
    <t>7060443</t>
  </si>
  <si>
    <t>Dòng chảy của khí trong môi trường rỗng</t>
  </si>
  <si>
    <t>23K2B(67-64)_7060443_2</t>
  </si>
  <si>
    <t>001_23K2B(67-64)_7060443_2</t>
  </si>
  <si>
    <t>0604-07</t>
  </si>
  <si>
    <t>Lê Quang Duyến</t>
  </si>
  <si>
    <t>23K2B(67-64)_7070227_9</t>
  </si>
  <si>
    <t>001_23K2B(67-64)_7070227_9</t>
  </si>
  <si>
    <t>23K2B(67-64)_7070229_7</t>
  </si>
  <si>
    <t>001_23K2B(67-64)_7070229_7</t>
  </si>
  <si>
    <t>23K2B(67-64)_7070228_9</t>
  </si>
  <si>
    <t>001_23K2B(67-64)_7070228_9</t>
  </si>
  <si>
    <t>003_23K2B(67-64)_7010607_7</t>
  </si>
  <si>
    <t>001_23K2B(67-64)_7080206_18</t>
  </si>
  <si>
    <t>7030217</t>
  </si>
  <si>
    <t>Thiết kế mỏ hầm lò</t>
  </si>
  <si>
    <t>0302-17</t>
  </si>
  <si>
    <t>Bùi Mạnh Tùng</t>
  </si>
  <si>
    <t>003_23K2B(67-64)_7010602_26</t>
  </si>
  <si>
    <t>003_23K2B(67-64)_7010602_31</t>
  </si>
  <si>
    <t>001_23K2B(67-64)_7090242_4</t>
  </si>
  <si>
    <t>7050658</t>
  </si>
  <si>
    <t>Phong thủy trong bất động sản</t>
  </si>
  <si>
    <t>003_23K2B(67-64)_7010607_6</t>
  </si>
  <si>
    <t>7090265</t>
  </si>
  <si>
    <t>Robot project 2</t>
  </si>
  <si>
    <t>003_23K2B(67-64)_7010602_32</t>
  </si>
  <si>
    <t>003_23K2B(67-64)_7010602_28</t>
  </si>
  <si>
    <t>23K2B(67-64)_7080107_0801-13</t>
  </si>
  <si>
    <t>001_23K2B(67-64)_7080107_0801-13</t>
  </si>
  <si>
    <t>DCCTCT66_08B_22</t>
  </si>
  <si>
    <t>001_DCCTCT66_08B_22</t>
  </si>
  <si>
    <t>23K2B(67-64)_7010601_7</t>
  </si>
  <si>
    <t>002_23K2B(67-64)_7010601_7</t>
  </si>
  <si>
    <t>0106-20
0405-19</t>
  </si>
  <si>
    <t>Trịnh Thị Vân
Vũ Thái Linh</t>
  </si>
  <si>
    <t>23K2B(67-64)_7050638_0506-06</t>
  </si>
  <si>
    <t>001_23K2B(67-64)_7050638_0506-06</t>
  </si>
  <si>
    <t>DCCDTD67C_05</t>
  </si>
  <si>
    <t>001_DCCDTD67C_05</t>
  </si>
  <si>
    <t>23K2B(67-64)_7080638_0806-08</t>
  </si>
  <si>
    <t>001_23K2B(67-64)_7080638_0806-08</t>
  </si>
  <si>
    <t>23K2B(67-64)_7080511_0803-14</t>
  </si>
  <si>
    <t>001_23K2B(67-64)_7080511_0803-14</t>
  </si>
  <si>
    <t>23K2B(67-64)_7080636_6604-09</t>
  </si>
  <si>
    <t>001_23K2B(67-64)_7080636_6604-09</t>
  </si>
  <si>
    <t>6604-09</t>
  </si>
  <si>
    <t>Nguyễn Quốc Dũng</t>
  </si>
  <si>
    <t>DCCTCT66_09E_30</t>
  </si>
  <si>
    <t>001_DCCTCT66_09E_30</t>
  </si>
  <si>
    <t>7010331</t>
  </si>
  <si>
    <t>Hóa dược 1</t>
  </si>
  <si>
    <t>23K2B(67-64)_7010331_2</t>
  </si>
  <si>
    <t>001_23K2B(67-64)_7010331_2</t>
  </si>
  <si>
    <t>DCKTKD67_04D_13</t>
  </si>
  <si>
    <t>001_DCKTKD67_04D_13</t>
  </si>
  <si>
    <t>23K2B(67-64)_7010601_8</t>
  </si>
  <si>
    <t>003_23K2B(67-64)_7010601_8</t>
  </si>
  <si>
    <t>0106-20
0106-22</t>
  </si>
  <si>
    <t>Trịnh Thị Vân
Vũ Thanh Tâm</t>
  </si>
  <si>
    <t>23K2B(67-64)_7080123_0801-06</t>
  </si>
  <si>
    <t>001_23K2B(67-64)_7080123_0801-06</t>
  </si>
  <si>
    <t>7070315</t>
  </si>
  <si>
    <t>Kinh tế và quản trị doanh nghiệp</t>
  </si>
  <si>
    <t>23K2B(67-64)_7070315_0702-14</t>
  </si>
  <si>
    <t>001_23K2B(67-64)_7070315_0702-14</t>
  </si>
  <si>
    <t>23K2B(67-64)_7090120_0901-04</t>
  </si>
  <si>
    <t>001_23K2B(67-64)_7090120_0901-04</t>
  </si>
  <si>
    <t>7010348</t>
  </si>
  <si>
    <t>Hóa học phân tích + TN</t>
  </si>
  <si>
    <t>23K2B(67-64)_7010348_2</t>
  </si>
  <si>
    <t>001_23K2B(67-64)_7010348_2</t>
  </si>
  <si>
    <t>0103-06</t>
  </si>
  <si>
    <t>Lê Thị Duyên</t>
  </si>
  <si>
    <t>DCCTCT66_04E_05</t>
  </si>
  <si>
    <t>001_DCCTCT66_04E_05</t>
  </si>
  <si>
    <t>7010312</t>
  </si>
  <si>
    <t>Hóa phân tích 2</t>
  </si>
  <si>
    <t>23K2B(67-64)_7010312_2</t>
  </si>
  <si>
    <t>001_23K2B(67-64)_7010312_2</t>
  </si>
  <si>
    <t>23K2B(67-64)_7050610_0506-10</t>
  </si>
  <si>
    <t>001_23K2B(67-64)_7050610_0506-10</t>
  </si>
  <si>
    <t>23K2B(67-64)_7060518_0605-07</t>
  </si>
  <si>
    <t>001_23K2B(67-64)_7060518_0605-07</t>
  </si>
  <si>
    <t>001_23K2B(67-64)_7080234_4</t>
  </si>
  <si>
    <t>001_23K2B(67-64)_7090181_4</t>
  </si>
  <si>
    <t>001_23K2B(67-64)_7090521_5</t>
  </si>
  <si>
    <t>001_23K2B(67-64)_7090405_4</t>
  </si>
  <si>
    <t>002_23K2B(67-64)_7100304_7</t>
  </si>
  <si>
    <t>002_23K2B(67-64)_7030501_5</t>
  </si>
  <si>
    <t>002_23K2B(67-64)_7070454_3</t>
  </si>
  <si>
    <t>002_23K2B(67-64)_7090209_4</t>
  </si>
  <si>
    <t>001_23K2B(67-64)_7090555_4</t>
  </si>
  <si>
    <t>002_23K2B(67-64)_7080518_4</t>
  </si>
  <si>
    <t>002_23K2B(67-64)_7010407_4</t>
  </si>
  <si>
    <t>7110325</t>
  </si>
  <si>
    <t>Tự động hóa thiết bị đo và kiểm soát chất lượng môi trường</t>
  </si>
  <si>
    <t>23K2B(67-64)_7110325_2</t>
  </si>
  <si>
    <t>001_23K2B(67-64)_7110325_2</t>
  </si>
  <si>
    <t>7100334</t>
  </si>
  <si>
    <t>Kết cấu thép và kết cấu liên hợp + (Bài tập lớn)</t>
  </si>
  <si>
    <t>23K2B(67-64)_7100334_2</t>
  </si>
  <si>
    <t>001_23K2B(67-64)_7100334_2</t>
  </si>
  <si>
    <t>002_23K2B(67-64)_7040511_4</t>
  </si>
  <si>
    <t>002_23K2B(67-64)_7070328_4</t>
  </si>
  <si>
    <t>002_23K2B(67-64)_7090315_5</t>
  </si>
  <si>
    <t>002_23K2B(67-64)_7000003_3</t>
  </si>
  <si>
    <t>003_23K2B(67-64)_7010601_7</t>
  </si>
  <si>
    <t>002_23K2B(67-64)_7080211_8</t>
  </si>
  <si>
    <t>002_23K2B(67-64)_7010607_7</t>
  </si>
  <si>
    <t>002_23K2B(67-64)_7070341_3</t>
  </si>
  <si>
    <t>002_23K2B(67-64)_7010602_31</t>
  </si>
  <si>
    <t>003_23K2B(67-64)_7090242_4</t>
  </si>
  <si>
    <t>7090560</t>
  </si>
  <si>
    <t>Phần mềm công nghiệp</t>
  </si>
  <si>
    <t>002_23K2B(67-64)_7010602_26</t>
  </si>
  <si>
    <t>DCCTCT66_07C_18</t>
  </si>
  <si>
    <t>001_DCCTCT66_07C_18</t>
  </si>
  <si>
    <t>23K2B(67-64)_7090115_0901-04</t>
  </si>
  <si>
    <t>001_23K2B(67-64)_7090115_0901-04</t>
  </si>
  <si>
    <t>23K2B(67-64)_7080214_0802-07</t>
  </si>
  <si>
    <t>001_23K2B(67-64)_7080214_0802-07</t>
  </si>
  <si>
    <t>23K2B(67-64)_7080205_0802-10</t>
  </si>
  <si>
    <t>001_23K2B(67-64)_7080205_0802-10</t>
  </si>
  <si>
    <t>DCCTCT66_09A_26</t>
  </si>
  <si>
    <t>001_DCCTCT66_09A_26</t>
  </si>
  <si>
    <t>7050629</t>
  </si>
  <si>
    <t>Quản lý tài chính đất đai</t>
  </si>
  <si>
    <t>23K2B(67-64)_7050629_0506-10</t>
  </si>
  <si>
    <t>001_23K2B(67-64)_7050629_0506-10</t>
  </si>
  <si>
    <t>DCCTCT66_08A_21</t>
  </si>
  <si>
    <t>001_DCCTCT66_08A_21</t>
  </si>
  <si>
    <t>002_23K2B(67-64)_7080209_0802-03</t>
  </si>
  <si>
    <t>23K2B(67-64)_7010405_0104-08</t>
  </si>
  <si>
    <t>001_23K2B(67-64)_7010405_0104-08</t>
  </si>
  <si>
    <t>DCCDKTD67_01</t>
  </si>
  <si>
    <t>001_DCCDKTD67_01</t>
  </si>
  <si>
    <t>001_23K2B(67-64)_7010601_8</t>
  </si>
  <si>
    <t>23K2B(67-64)_7080102_0801-01</t>
  </si>
  <si>
    <t>001_23K2B(67-64)_7080102_0801-01</t>
  </si>
  <si>
    <t>23K2B(67-64)_7080636_0806-03</t>
  </si>
  <si>
    <t>001_23K2B(67-64)_7080636_0806-03</t>
  </si>
  <si>
    <t>23K2B(67-64)_7050637_0506-10</t>
  </si>
  <si>
    <t>001_23K2B(67-64)_7050637_0506-10</t>
  </si>
  <si>
    <t>DCCTCT66_04D_04</t>
  </si>
  <si>
    <t>001_DCCTCT66_04D_04</t>
  </si>
  <si>
    <t>DCCTCT66_06C_13</t>
  </si>
  <si>
    <t>001_DCCTCT66_06C_13</t>
  </si>
  <si>
    <t>7050642</t>
  </si>
  <si>
    <t>Xây dựng cơ sở dữ liệu địa chính</t>
  </si>
  <si>
    <t>23K2B(67-64)_7050642_0506-12</t>
  </si>
  <si>
    <t>001_23K2B(67-64)_7050642_0506-12</t>
  </si>
  <si>
    <t>0506-12</t>
  </si>
  <si>
    <t>Đinh Hải Nam</t>
  </si>
  <si>
    <t>7060404</t>
  </si>
  <si>
    <t>Công nghệ khoan dầu khí</t>
  </si>
  <si>
    <t>23K2B(67-64)_7060404_0604-05</t>
  </si>
  <si>
    <t>001_23K2B(67-64)_7060404_0604-05</t>
  </si>
  <si>
    <t>0604-05</t>
  </si>
  <si>
    <t>Nguyễn Thế Vinh</t>
  </si>
  <si>
    <t>002_23K2B(67-64)_7010601_8</t>
  </si>
  <si>
    <t>001_23K2B(67-64)_7010601_7</t>
  </si>
  <si>
    <t>002_23K2B(67-64)_7010602_33</t>
  </si>
  <si>
    <t>002_23K2B(67-64)_7010602_29</t>
  </si>
  <si>
    <t>002_23K2B(67-64)_7010602_25</t>
  </si>
  <si>
    <t>005_23K2B(67-64)_7090242_4</t>
  </si>
  <si>
    <t>7090522</t>
  </si>
  <si>
    <t>Máy khai thác</t>
  </si>
  <si>
    <t>DCCDMT66_01</t>
  </si>
  <si>
    <t>001_DCCDMT66_01</t>
  </si>
  <si>
    <t>-Đối với các học phần có số SV dự thi nhỏ hơn 5, Giảng viên tự cho thi và nộp điểm A về phòng khảo thí theo địa chỉ khaothi@humg.edu.vn</t>
  </si>
  <si>
    <t>Hà Nội, ngày 14/5/2024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</si>
</sst>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4" x14ac:knownFonts="1">
    <font>
      <sz val="10"/>
      <color rgb="FF000000"/>
      <name val="Arial"/>
      <charset val="1"/>
    </font>
    <font>
      <sz val="10"/>
      <color rgb="FF000000"/>
      <name val="Times New Roman"/>
      <family val="1"/>
    </font>
    <font>
      <sz val="10"/>
      <name val="Times New Roman"/>
      <family val="1"/>
    </font>
    <font>
      <sz val="10"/>
      <color rgb="FF0070C0"/>
      <name val="Times New Roman"/>
      <family val="1"/>
    </font>
    <font>
      <sz val="10"/>
      <color rgb="FFFF0000"/>
      <name val="Times New Roman"/>
      <family val="1"/>
    </font>
    <font>
      <b/>
      <sz val="14"/>
      <color rgb="FFFF0000"/>
      <name val="Times New Roman"/>
      <family val="1"/>
    </font>
    <font>
      <b/>
      <sz val="10"/>
      <color rgb="FF000000"/>
      <name val="Times New Roman"/>
      <family val="1"/>
    </font>
    <font>
      <i/>
      <sz val="10"/>
      <name val="Times New Roman"/>
      <family val="1"/>
    </font>
    <font>
      <sz val="10"/>
      <color theme="1"/>
      <name val="Times New Roman"/>
      <family val="1"/>
    </font>
    <font>
      <b/>
      <sz val="10"/>
      <color theme="1"/>
      <name val="Times New Roman"/>
      <family val="1"/>
    </font>
    <font>
      <b/>
      <i/>
      <sz val="10"/>
      <color rgb="FF0000CC"/>
      <name val="Times New Roman"/>
      <family val="1"/>
    </font>
    <font>
      <sz val="10"/>
      <color indexed="8"/>
      <name val="Times New Roman"/>
      <family val="1"/>
    </font>
    <font>
      <sz val="14"/>
      <color rgb="FF000000"/>
      <name val="Times New Roman"/>
      <family val="1"/>
    </font>
    <font>
      <sz val="11"/>
      <name val="Calibri"/>
    </font>
    <font>
      <sz val="11"/>
      <name val="Calibri"/>
      <family val="2"/>
    </font>
    <font>
      <sz val="10"/>
      <name val="Cambria"/>
      <family val="1"/>
    </font>
    <font>
      <sz val="9"/>
      <color theme="1"/>
      <name val="Cambria"/>
      <family val="1"/>
    </font>
    <font>
      <sz val="10"/>
      <color rgb="FF0070C0"/>
      <name val="Cambria"/>
      <family val="1"/>
    </font>
    <font>
      <b/>
      <sz val="14"/>
      <color rgb="FFFF0000"/>
      <name val="Cambria"/>
      <family val="1"/>
    </font>
    <font>
      <b/>
      <i/>
      <sz val="12"/>
      <color rgb="FF0000CC"/>
      <name val="Cambria"/>
      <family val="1"/>
    </font>
    <font>
      <b/>
      <i/>
      <sz val="10"/>
      <name val="Cambria"/>
      <family val="1"/>
    </font>
    <font>
      <sz val="9"/>
      <color indexed="8"/>
      <name val="Cambria"/>
      <family val="1"/>
    </font>
    <font>
      <i/>
      <sz val="10"/>
      <name val="Cambria"/>
      <family val="1"/>
    </font>
    <font>
      <sz val="11"/>
      <name val="Cambria"/>
      <family val="1"/>
    </font>
    <font>
      <sz val="11"/>
      <color theme="1"/>
      <name val="Cambria"/>
      <family val="1"/>
    </font>
    <font>
      <sz val="11"/>
      <color rgb="FF0070C0"/>
      <name val="Cambria"/>
      <family val="1"/>
    </font>
    <font>
      <b/>
      <sz val="11"/>
      <color theme="1"/>
      <name val="Cambria"/>
      <family val="1"/>
    </font>
    <font>
      <sz val="12"/>
      <name val="Times New Roman"/>
      <family val="1"/>
    </font>
    <font>
      <sz val="12"/>
      <color theme="1"/>
      <name val="Times New Roman"/>
      <family val="1"/>
    </font>
    <font>
      <sz val="12"/>
      <color rgb="FF0070C0"/>
      <name val="Times New Roman"/>
      <family val="1"/>
    </font>
    <font>
      <b/>
      <sz val="12"/>
      <color theme="1"/>
      <name val="Times New Roman"/>
      <family val="1"/>
    </font>
    <font>
      <b/>
      <sz val="16"/>
      <color rgb="FFFF0000"/>
      <name val="Times New Roman"/>
      <family val="1"/>
    </font>
    <font>
      <sz val="16"/>
      <name val="Calibri"/>
      <family val="2"/>
    </font>
    <font>
      <b/>
      <i/>
      <sz val="12"/>
      <color rgb="FF0000CC"/>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3" fillId="0" borderId="0"/>
  </cellStyleXfs>
  <cellXfs count="99">
    <xf numFmtId="0" fontId="0" fillId="0" borderId="0" xfId="0" applyAlignment="1">
      <alignment horizontal="left"/>
    </xf>
    <xf numFmtId="0" fontId="1" fillId="0" borderId="0" xfId="0" applyFont="1" applyAlignment="1">
      <alignment horizontal="left"/>
    </xf>
    <xf numFmtId="0" fontId="2" fillId="0" borderId="0" xfId="0" applyFont="1" applyAlignment="1">
      <alignment horizontal="center"/>
    </xf>
    <xf numFmtId="0" fontId="3" fillId="0" borderId="0" xfId="0" applyFont="1" applyAlignment="1">
      <alignment horizontal="left"/>
    </xf>
    <xf numFmtId="0" fontId="2" fillId="0" borderId="0" xfId="0" applyFont="1"/>
    <xf numFmtId="0" fontId="2" fillId="0" borderId="0" xfId="0" applyFont="1" applyAlignment="1">
      <alignment horizontal="left"/>
    </xf>
    <xf numFmtId="0" fontId="4" fillId="0" borderId="0" xfId="0" applyFont="1" applyAlignment="1">
      <alignment horizontal="center"/>
    </xf>
    <xf numFmtId="0" fontId="7" fillId="0" borderId="0" xfId="0" applyFont="1" applyAlignment="1">
      <alignment horizontal="left"/>
    </xf>
    <xf numFmtId="0" fontId="7" fillId="0" borderId="0" xfId="0" applyFont="1" applyAlignment="1">
      <alignment horizontal="center"/>
    </xf>
    <xf numFmtId="0" fontId="8" fillId="0" borderId="0" xfId="0" applyFont="1" applyAlignment="1">
      <alignment horizontal="left"/>
    </xf>
    <xf numFmtId="0" fontId="8" fillId="0" borderId="0" xfId="0" applyFont="1"/>
    <xf numFmtId="0" fontId="9" fillId="0" borderId="0" xfId="0" applyFont="1" applyAlignment="1">
      <alignment horizontal="left"/>
    </xf>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2" fillId="0" borderId="0" xfId="0" applyFont="1" applyAlignment="1">
      <alignment horizontal="left"/>
    </xf>
    <xf numFmtId="0" fontId="1" fillId="0" borderId="0" xfId="0" applyFont="1" applyAlignment="1">
      <alignment horizontal="center"/>
    </xf>
    <xf numFmtId="0" fontId="6" fillId="0" borderId="1" xfId="0" applyFont="1" applyBorder="1" applyAlignment="1">
      <alignment horizontal="center"/>
    </xf>
    <xf numFmtId="0" fontId="1" fillId="0" borderId="1" xfId="0" applyFont="1" applyBorder="1" applyAlignment="1">
      <alignment horizontal="center"/>
    </xf>
    <xf numFmtId="0" fontId="3" fillId="0" borderId="0" xfId="0" applyFont="1" applyAlignment="1">
      <alignment horizontal="center"/>
    </xf>
    <xf numFmtId="0" fontId="1" fillId="0" borderId="0" xfId="0" applyFont="1" applyAlignment="1">
      <alignment horizontal="center" vertical="center" wrapText="1"/>
    </xf>
    <xf numFmtId="49" fontId="8" fillId="0" borderId="0" xfId="0" quotePrefix="1" applyNumberFormat="1" applyFont="1" applyAlignment="1">
      <alignment horizontal="left" vertical="top"/>
    </xf>
    <xf numFmtId="49" fontId="8" fillId="0" borderId="0" xfId="0" quotePrefix="1" applyNumberFormat="1" applyFont="1" applyAlignment="1">
      <alignment vertical="top"/>
    </xf>
    <xf numFmtId="49" fontId="8" fillId="0" borderId="0" xfId="0" quotePrefix="1" applyNumberFormat="1" applyFont="1" applyAlignment="1">
      <alignment vertical="top" wrapText="1"/>
    </xf>
    <xf numFmtId="49" fontId="2" fillId="0" borderId="0" xfId="0" applyNumberFormat="1" applyFont="1" applyAlignment="1">
      <alignment horizontal="center"/>
    </xf>
    <xf numFmtId="49" fontId="8" fillId="0" borderId="0" xfId="0" quotePrefix="1" applyNumberFormat="1" applyFont="1" applyAlignment="1">
      <alignment horizontal="center" vertical="top" wrapText="1"/>
    </xf>
    <xf numFmtId="49" fontId="2" fillId="0" borderId="0" xfId="0" applyNumberFormat="1" applyFont="1" applyAlignment="1">
      <alignment horizontal="left"/>
    </xf>
    <xf numFmtId="49" fontId="8" fillId="0" borderId="0" xfId="0" quotePrefix="1" applyNumberFormat="1" applyFont="1" applyAlignment="1">
      <alignment horizontal="left" vertical="top" wrapText="1"/>
    </xf>
    <xf numFmtId="49" fontId="3" fillId="0" borderId="0" xfId="0" applyNumberFormat="1" applyFont="1" applyAlignment="1">
      <alignment horizontal="center"/>
    </xf>
    <xf numFmtId="0" fontId="23" fillId="0" borderId="0" xfId="0" applyFont="1" applyAlignment="1">
      <alignment horizontal="center"/>
    </xf>
    <xf numFmtId="0" fontId="24" fillId="0" borderId="0" xfId="0" applyFont="1" applyAlignment="1">
      <alignment horizontal="left"/>
    </xf>
    <xf numFmtId="0" fontId="24" fillId="0" borderId="0" xfId="0" applyFont="1"/>
    <xf numFmtId="0" fontId="25" fillId="0" borderId="0" xfId="0" applyFont="1" applyAlignment="1">
      <alignment horizontal="left"/>
    </xf>
    <xf numFmtId="0" fontId="14" fillId="0" borderId="0" xfId="0" applyFont="1"/>
    <xf numFmtId="0" fontId="26" fillId="0" borderId="0" xfId="0" applyFont="1" applyAlignment="1">
      <alignment horizontal="left"/>
    </xf>
    <xf numFmtId="0" fontId="0" fillId="0" borderId="0" xfId="0"/>
    <xf numFmtId="0" fontId="14" fillId="0" borderId="1" xfId="0" applyFont="1" applyBorder="1" applyAlignment="1">
      <alignment horizontal="center" vertical="center"/>
    </xf>
    <xf numFmtId="49" fontId="0" fillId="0" borderId="1" xfId="0" applyNumberFormat="1" applyBorder="1" applyAlignment="1">
      <alignment horizontal="left" vertical="center" wrapText="1"/>
    </xf>
    <xf numFmtId="0" fontId="0" fillId="0" borderId="1" xfId="0" applyBorder="1" applyAlignment="1">
      <alignment horizontal="center" vertical="center" wrapText="1"/>
    </xf>
    <xf numFmtId="164" fontId="0" fillId="0" borderId="1" xfId="0" applyNumberFormat="1" applyBorder="1" applyAlignment="1">
      <alignment horizontal="center" vertical="center" wrapText="1"/>
    </xf>
    <xf numFmtId="49" fontId="0" fillId="0" borderId="1" xfId="0" applyNumberFormat="1" applyBorder="1" applyAlignment="1">
      <alignment horizontal="center" vertical="center" wrapText="1"/>
    </xf>
    <xf numFmtId="0" fontId="0" fillId="0" borderId="0" xfId="0" applyAlignment="1">
      <alignment vertical="center"/>
    </xf>
    <xf numFmtId="0" fontId="0" fillId="0" borderId="1" xfId="0" applyBorder="1" applyAlignment="1">
      <alignment horizontal="center" vertical="center"/>
    </xf>
    <xf numFmtId="0" fontId="0" fillId="0" borderId="0" xfId="0" applyAlignment="1">
      <alignment horizontal="center" vertical="center"/>
    </xf>
    <xf numFmtId="0" fontId="20" fillId="0" borderId="0" xfId="0" applyFont="1" applyAlignment="1">
      <alignment horizontal="left" vertical="center"/>
    </xf>
    <xf numFmtId="0" fontId="15" fillId="0" borderId="0" xfId="0" applyFont="1" applyAlignment="1">
      <alignment vertical="center"/>
    </xf>
    <xf numFmtId="0" fontId="15" fillId="0" borderId="0" xfId="0" applyFont="1" applyAlignment="1">
      <alignment horizontal="center" vertical="center"/>
    </xf>
    <xf numFmtId="49" fontId="0" fillId="0" borderId="0" xfId="0" applyNumberFormat="1" applyAlignment="1">
      <alignment horizontal="center" vertical="center" wrapText="1"/>
    </xf>
    <xf numFmtId="49" fontId="16" fillId="0" borderId="0" xfId="0" quotePrefix="1" applyNumberFormat="1" applyFont="1" applyAlignment="1">
      <alignment horizontal="left" vertical="center"/>
    </xf>
    <xf numFmtId="49" fontId="15" fillId="0" borderId="0" xfId="0" applyNumberFormat="1" applyFont="1" applyAlignment="1">
      <alignment horizontal="center" vertical="center"/>
    </xf>
    <xf numFmtId="49" fontId="17" fillId="0" borderId="0" xfId="0" applyNumberFormat="1" applyFont="1" applyAlignment="1">
      <alignment horizontal="center" vertical="center"/>
    </xf>
    <xf numFmtId="49" fontId="16" fillId="0" borderId="0" xfId="0" quotePrefix="1" applyNumberFormat="1" applyFont="1" applyAlignment="1">
      <alignment vertical="center"/>
    </xf>
    <xf numFmtId="49" fontId="16" fillId="0" borderId="0" xfId="0" quotePrefix="1" applyNumberFormat="1" applyFont="1" applyAlignment="1">
      <alignment vertical="center" wrapText="1"/>
    </xf>
    <xf numFmtId="49" fontId="16" fillId="0" borderId="0" xfId="0" quotePrefix="1" applyNumberFormat="1" applyFont="1" applyAlignment="1">
      <alignment horizontal="center" vertical="center" wrapText="1"/>
    </xf>
    <xf numFmtId="0" fontId="22" fillId="0" borderId="0" xfId="0" applyFont="1" applyAlignment="1">
      <alignment vertical="center"/>
    </xf>
    <xf numFmtId="0" fontId="22" fillId="0" borderId="0" xfId="0" applyFont="1" applyAlignment="1">
      <alignment horizontal="center" vertical="center"/>
    </xf>
    <xf numFmtId="0" fontId="17" fillId="0" borderId="0" xfId="0" applyFont="1" applyAlignment="1">
      <alignment vertical="center"/>
    </xf>
    <xf numFmtId="0" fontId="0" fillId="0" borderId="0" xfId="0" applyAlignment="1">
      <alignment horizontal="center"/>
    </xf>
    <xf numFmtId="49" fontId="0" fillId="0" borderId="0" xfId="0" applyNumberFormat="1" applyAlignment="1">
      <alignment horizontal="left" vertical="top" wrapText="1"/>
    </xf>
    <xf numFmtId="0" fontId="0" fillId="0" borderId="0" xfId="0" applyAlignment="1">
      <alignment horizontal="center" vertical="top" wrapText="1"/>
    </xf>
    <xf numFmtId="164" fontId="0" fillId="0" borderId="0" xfId="0" applyNumberFormat="1" applyAlignment="1">
      <alignment horizontal="center" vertical="top" wrapText="1"/>
    </xf>
    <xf numFmtId="49" fontId="0" fillId="0" borderId="0" xfId="0" applyNumberFormat="1" applyAlignment="1">
      <alignment horizontal="center" vertical="top" wrapText="1"/>
    </xf>
    <xf numFmtId="0" fontId="27" fillId="0" borderId="0" xfId="0" applyFont="1" applyAlignment="1">
      <alignment horizontal="center"/>
    </xf>
    <xf numFmtId="0" fontId="28" fillId="0" borderId="0" xfId="0" applyFont="1" applyAlignment="1">
      <alignment horizontal="left"/>
    </xf>
    <xf numFmtId="0" fontId="28" fillId="0" borderId="0" xfId="0" applyFont="1"/>
    <xf numFmtId="0" fontId="29" fillId="0" borderId="0" xfId="0" applyFont="1" applyAlignment="1">
      <alignment horizontal="left"/>
    </xf>
    <xf numFmtId="0" fontId="27" fillId="0" borderId="0" xfId="0" applyFont="1"/>
    <xf numFmtId="0" fontId="30" fillId="0" borderId="0" xfId="0" applyFont="1" applyAlignment="1">
      <alignment horizontal="left"/>
    </xf>
    <xf numFmtId="0" fontId="32" fillId="0" borderId="0" xfId="0" applyFont="1"/>
    <xf numFmtId="0" fontId="27" fillId="0" borderId="1" xfId="0" applyFont="1" applyBorder="1" applyAlignment="1">
      <alignment horizontal="center" vertical="center"/>
    </xf>
    <xf numFmtId="49" fontId="27" fillId="0" borderId="1" xfId="0" applyNumberFormat="1" applyFont="1" applyBorder="1" applyAlignment="1">
      <alignment horizontal="left" vertical="center" wrapText="1"/>
    </xf>
    <xf numFmtId="0" fontId="27" fillId="0" borderId="1" xfId="0" applyFont="1" applyBorder="1" applyAlignment="1">
      <alignment horizontal="center" vertical="center" wrapText="1"/>
    </xf>
    <xf numFmtId="164" fontId="27" fillId="0" borderId="1" xfId="0" applyNumberFormat="1" applyFont="1" applyBorder="1" applyAlignment="1">
      <alignment horizontal="left" vertical="center" wrapText="1"/>
    </xf>
    <xf numFmtId="49" fontId="27" fillId="0" borderId="1" xfId="0" applyNumberFormat="1" applyFont="1" applyBorder="1" applyAlignment="1">
      <alignment horizontal="center" vertical="center" wrapText="1"/>
    </xf>
    <xf numFmtId="0" fontId="27" fillId="0" borderId="0" xfId="0" applyFont="1" applyAlignment="1">
      <alignment vertical="center"/>
    </xf>
    <xf numFmtId="0" fontId="20" fillId="0" borderId="0" xfId="0" applyFont="1" applyAlignment="1">
      <alignment horizontal="center"/>
    </xf>
    <xf numFmtId="0" fontId="15" fillId="0" borderId="0" xfId="0" applyFont="1"/>
    <xf numFmtId="0" fontId="15" fillId="0" borderId="0" xfId="0" applyFont="1" applyAlignment="1">
      <alignment horizontal="center"/>
    </xf>
    <xf numFmtId="49" fontId="16" fillId="0" borderId="0" xfId="0" quotePrefix="1" applyNumberFormat="1" applyFont="1" applyAlignment="1">
      <alignment horizontal="left" vertical="top"/>
    </xf>
    <xf numFmtId="49" fontId="15" fillId="0" borderId="0" xfId="0" applyNumberFormat="1" applyFont="1" applyAlignment="1">
      <alignment horizontal="center"/>
    </xf>
    <xf numFmtId="49" fontId="15" fillId="0" borderId="0" xfId="0" applyNumberFormat="1" applyFont="1" applyAlignment="1">
      <alignment horizontal="left"/>
    </xf>
    <xf numFmtId="49" fontId="17" fillId="0" borderId="0" xfId="0" applyNumberFormat="1" applyFont="1" applyAlignment="1">
      <alignment horizontal="center"/>
    </xf>
    <xf numFmtId="49" fontId="15" fillId="0" borderId="0" xfId="0" applyNumberFormat="1" applyFont="1"/>
    <xf numFmtId="49" fontId="16" fillId="0" borderId="0" xfId="0" quotePrefix="1" applyNumberFormat="1" applyFont="1" applyAlignment="1">
      <alignment vertical="top"/>
    </xf>
    <xf numFmtId="49" fontId="16" fillId="0" borderId="0" xfId="0" quotePrefix="1" applyNumberFormat="1" applyFont="1" applyAlignment="1">
      <alignment vertical="top" wrapText="1"/>
    </xf>
    <xf numFmtId="49" fontId="16" fillId="0" borderId="0" xfId="0" quotePrefix="1" applyNumberFormat="1" applyFont="1" applyAlignment="1">
      <alignment horizontal="left" vertical="top" wrapText="1"/>
    </xf>
    <xf numFmtId="49" fontId="16" fillId="0" borderId="0" xfId="0" quotePrefix="1" applyNumberFormat="1" applyFont="1" applyAlignment="1">
      <alignment horizontal="center" vertical="top" wrapText="1"/>
    </xf>
    <xf numFmtId="0" fontId="22" fillId="0" borderId="0" xfId="0" applyFont="1"/>
    <xf numFmtId="0" fontId="22" fillId="0" borderId="0" xfId="0" applyFont="1" applyAlignment="1">
      <alignment horizontal="left"/>
    </xf>
    <xf numFmtId="0" fontId="22" fillId="0" borderId="0" xfId="0" applyFont="1" applyAlignment="1">
      <alignment horizontal="center"/>
    </xf>
    <xf numFmtId="0" fontId="15" fillId="0" borderId="0" xfId="0" applyFont="1" applyAlignment="1">
      <alignment horizontal="left"/>
    </xf>
    <xf numFmtId="0" fontId="17" fillId="0" borderId="0" xfId="0" applyFont="1"/>
    <xf numFmtId="164" fontId="0" fillId="0" borderId="0" xfId="0" applyNumberFormat="1" applyAlignment="1">
      <alignment horizontal="left" vertical="top" wrapText="1"/>
    </xf>
    <xf numFmtId="0" fontId="31" fillId="0" borderId="0" xfId="0" applyFont="1" applyAlignment="1">
      <alignment horizontal="center" vertical="center" wrapText="1"/>
    </xf>
    <xf numFmtId="0" fontId="33" fillId="0" borderId="0" xfId="0" applyFont="1" applyAlignment="1">
      <alignment horizontal="center" vertical="center"/>
    </xf>
    <xf numFmtId="0" fontId="5" fillId="0" borderId="0" xfId="0" applyFont="1" applyAlignment="1">
      <alignment horizontal="center" vertical="center" wrapText="1"/>
    </xf>
    <xf numFmtId="0" fontId="10" fillId="0" borderId="2" xfId="0" applyFont="1" applyBorder="1" applyAlignment="1">
      <alignment horizontal="center" vertical="center"/>
    </xf>
    <xf numFmtId="0" fontId="18" fillId="0" borderId="0" xfId="0" applyFont="1" applyAlignment="1">
      <alignment horizontal="center" vertical="center" wrapText="1"/>
    </xf>
    <xf numFmtId="0" fontId="19" fillId="0" borderId="0" xfId="0" applyFont="1" applyAlignment="1">
      <alignment horizontal="center" vertical="center"/>
    </xf>
  </cellXfs>
  <cellStyles count="2">
    <cellStyle name="Normal" xfId="0" builtinId="0"/>
    <cellStyle name="Normal 2" xfId="1" xr:uid="{733B3F5C-4D90-4978-B964-3E7C278A6FA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260168</xdr:colOff>
      <xdr:row>2</xdr:row>
      <xdr:rowOff>3265</xdr:rowOff>
    </xdr:from>
    <xdr:to>
      <xdr:col>2</xdr:col>
      <xdr:colOff>1267296</xdr:colOff>
      <xdr:row>2</xdr:row>
      <xdr:rowOff>3265</xdr:rowOff>
    </xdr:to>
    <xdr:cxnSp macro="">
      <xdr:nvCxnSpPr>
        <xdr:cNvPr id="2" name="Straight Connector 1">
          <a:extLst>
            <a:ext uri="{FF2B5EF4-FFF2-40B4-BE49-F238E27FC236}">
              <a16:creationId xmlns:a16="http://schemas.microsoft.com/office/drawing/2014/main" id="{C5E4262E-3C7F-4CC7-9971-1B56AF5E3143}"/>
            </a:ext>
          </a:extLst>
        </xdr:cNvPr>
        <xdr:cNvCxnSpPr/>
      </xdr:nvCxnSpPr>
      <xdr:spPr>
        <a:xfrm flipV="1">
          <a:off x="593543" y="727165"/>
          <a:ext cx="1692928" cy="0"/>
        </a:xfrm>
        <a:prstGeom prst="line">
          <a:avLst/>
        </a:prstGeom>
        <a:ln w="12700"/>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Du%20lieu%20xep%20thi%2023-24/Data_HTT%20HK2%2020232024.xlsx%2013.5.24.xlsx" TargetMode="External"/><Relationship Id="rId1" Type="http://schemas.openxmlformats.org/officeDocument/2006/relationships/externalLinkPath" Target="/Du%20lieu%20xep%20thi%2023-24/Data_HTT%20HK2%2020232024.xlsx%2013.5.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dell%205450\Desktop\HUONG%20KT%202023-2024\HK1\Export_23K1_7_9_23.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Du%20lieu%20xep%20thi%2023-24/Export_23K1B(27_11_23).xlsx" TargetMode="External"/><Relationship Id="rId1" Type="http://schemas.openxmlformats.org/officeDocument/2006/relationships/externalLinkPath" Target="/Du%20lieu%20xep%20thi%2023-24/Export_23K1B(27_11_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
    </sheetNames>
    <sheetDataSet>
      <sheetData sheetId="0" refreshError="1">
        <row r="2">
          <cell r="P2" t="str">
            <v>7040151</v>
          </cell>
          <cell r="Q2" t="str">
            <v>Cơ sở văn hoá Việt Nam</v>
          </cell>
          <cell r="R2" t="str">
            <v>TL</v>
          </cell>
        </row>
        <row r="3">
          <cell r="P3" t="str">
            <v>7030217</v>
          </cell>
          <cell r="Q3" t="str">
            <v>Thiết kế mỏ hầm lò</v>
          </cell>
          <cell r="R3" t="str">
            <v>TL</v>
          </cell>
        </row>
        <row r="4">
          <cell r="P4" t="str">
            <v>7050707</v>
          </cell>
          <cell r="Q4" t="str">
            <v>Cơ sở bản đồ</v>
          </cell>
          <cell r="R4" t="str">
            <v>TN</v>
          </cell>
        </row>
        <row r="5">
          <cell r="P5" t="str">
            <v>7080716</v>
          </cell>
          <cell r="Q5" t="str">
            <v>Mã nguồn mở chuyên ngành mạng +BTL</v>
          </cell>
          <cell r="R5" t="str">
            <v>TN</v>
          </cell>
        </row>
        <row r="6">
          <cell r="P6" t="str">
            <v>7030109</v>
          </cell>
          <cell r="Q6" t="str">
            <v>Khai thác quặng lộ thiên</v>
          </cell>
          <cell r="R6" t="str">
            <v>TL</v>
          </cell>
        </row>
        <row r="7">
          <cell r="P7" t="str">
            <v>7090540</v>
          </cell>
          <cell r="Q7" t="str">
            <v>Thiết kế xưởng sản xuất ô tô</v>
          </cell>
          <cell r="R7" t="str">
            <v>TL</v>
          </cell>
        </row>
        <row r="8">
          <cell r="P8" t="str">
            <v>7090125</v>
          </cell>
          <cell r="Q8" t="str">
            <v>Máy điện</v>
          </cell>
          <cell r="R8" t="str">
            <v>TL</v>
          </cell>
        </row>
        <row r="9">
          <cell r="P9" t="str">
            <v>7040503</v>
          </cell>
          <cell r="Q9" t="str">
            <v>Cơ học đá</v>
          </cell>
          <cell r="R9" t="str">
            <v>TL</v>
          </cell>
        </row>
        <row r="10">
          <cell r="P10" t="str">
            <v>7080316</v>
          </cell>
          <cell r="Q10" t="str">
            <v>Lập trình Python 2</v>
          </cell>
          <cell r="R10" t="str">
            <v>VD</v>
          </cell>
        </row>
        <row r="11">
          <cell r="P11" t="str">
            <v>7100157</v>
          </cell>
          <cell r="Q11" t="str">
            <v>Máy xây dựng công trình ngầm thành phố và hệ thống tàu điện ngầm</v>
          </cell>
          <cell r="R11" t="str">
            <v>TL</v>
          </cell>
        </row>
        <row r="12">
          <cell r="P12" t="str">
            <v>7110129</v>
          </cell>
          <cell r="Q12" t="str">
            <v>Quản lý tài nguyên môi trường biển và hải đảo</v>
          </cell>
          <cell r="R12" t="str">
            <v>VD</v>
          </cell>
        </row>
        <row r="13">
          <cell r="P13" t="str">
            <v>7080717</v>
          </cell>
          <cell r="Q13" t="str">
            <v>Mạng máy tính + BTL</v>
          </cell>
          <cell r="R13" t="str">
            <v>TN</v>
          </cell>
        </row>
        <row r="14">
          <cell r="P14" t="str">
            <v>7090117</v>
          </cell>
          <cell r="Q14" t="str">
            <v>K.thuật tiết kiệm&amp;sử dụng hiệu quả điện năng</v>
          </cell>
          <cell r="R14" t="str">
            <v>TL</v>
          </cell>
        </row>
        <row r="15">
          <cell r="P15" t="str">
            <v>7090439</v>
          </cell>
          <cell r="Q15" t="str">
            <v>Tiếng Anh chuyên ngành CNCTM</v>
          </cell>
          <cell r="R15" t="str">
            <v>TL</v>
          </cell>
        </row>
        <row r="16">
          <cell r="P16" t="str">
            <v>7050154</v>
          </cell>
          <cell r="Q16" t="str">
            <v>Kinh tế tổ chức trong quản lý đô thị và bất động sản</v>
          </cell>
          <cell r="R16" t="str">
            <v>TL</v>
          </cell>
        </row>
        <row r="17">
          <cell r="P17" t="str">
            <v>7070353</v>
          </cell>
          <cell r="Q17" t="str">
            <v>Kinh tế du lịch</v>
          </cell>
          <cell r="R17" t="str">
            <v>VD</v>
          </cell>
        </row>
        <row r="18">
          <cell r="P18" t="str">
            <v>7080124</v>
          </cell>
          <cell r="Q18" t="str">
            <v>Xử lý ngôn ngữ tự nhiên</v>
          </cell>
          <cell r="R18" t="str">
            <v>VD</v>
          </cell>
        </row>
        <row r="19">
          <cell r="P19" t="str">
            <v>7080713</v>
          </cell>
          <cell r="Q19" t="str">
            <v>Kiến trúc và hạ tầng mạng IoT</v>
          </cell>
          <cell r="R19" t="str">
            <v>TT</v>
          </cell>
        </row>
        <row r="20">
          <cell r="P20" t="str">
            <v>7050155</v>
          </cell>
          <cell r="Q20" t="str">
            <v>Cơ sở quản lý đô thị và hạ tầng</v>
          </cell>
          <cell r="R20" t="str">
            <v>TL</v>
          </cell>
        </row>
        <row r="21">
          <cell r="P21" t="str">
            <v>7080208</v>
          </cell>
          <cell r="Q21" t="str">
            <v>Cơ sở lập trình</v>
          </cell>
          <cell r="R21" t="str">
            <v>TN</v>
          </cell>
        </row>
        <row r="22">
          <cell r="P22" t="str">
            <v>7060339</v>
          </cell>
          <cell r="Q22" t="str">
            <v>Thiết kế và mô phỏng trong CN Hóa học</v>
          </cell>
          <cell r="R22" t="str">
            <v>TL</v>
          </cell>
        </row>
        <row r="23">
          <cell r="P23" t="str">
            <v>7050106</v>
          </cell>
          <cell r="Q23" t="str">
            <v>Quan trắc biến dạng công trình</v>
          </cell>
          <cell r="R23" t="str">
            <v>TL</v>
          </cell>
        </row>
        <row r="24">
          <cell r="P24" t="str">
            <v>7070310</v>
          </cell>
          <cell r="Q24" t="str">
            <v>Kinh tế công nghiệp</v>
          </cell>
          <cell r="R24" t="str">
            <v>TN</v>
          </cell>
        </row>
        <row r="25">
          <cell r="P25" t="str">
            <v>7060437</v>
          </cell>
          <cell r="Q25" t="str">
            <v>Tính chất vật lý tầng chứa</v>
          </cell>
          <cell r="R25" t="str">
            <v>TL</v>
          </cell>
        </row>
        <row r="26">
          <cell r="P26" t="str">
            <v>7080102</v>
          </cell>
          <cell r="Q26" t="str">
            <v>Chuyên đề (định hướng doanh nghiệp phần mềm)</v>
          </cell>
          <cell r="R26" t="str">
            <v>VD</v>
          </cell>
        </row>
        <row r="27">
          <cell r="P27" t="str">
            <v>7080209</v>
          </cell>
          <cell r="Q27" t="str">
            <v>Công nghệ đa phương tiện</v>
          </cell>
          <cell r="R27" t="str">
            <v>VD</v>
          </cell>
        </row>
        <row r="28">
          <cell r="P28" t="str">
            <v>7070423</v>
          </cell>
          <cell r="Q28" t="str">
            <v>Kiểm toán căn bản</v>
          </cell>
          <cell r="R28" t="str">
            <v>TT</v>
          </cell>
        </row>
        <row r="29">
          <cell r="P29" t="str">
            <v>7090404</v>
          </cell>
          <cell r="Q29" t="str">
            <v>Chuyên đề Chế tạo máy</v>
          </cell>
          <cell r="R29" t="str">
            <v>TL</v>
          </cell>
        </row>
        <row r="30">
          <cell r="P30" t="str">
            <v>7040504</v>
          </cell>
          <cell r="Q30" t="str">
            <v>Cơ học đất</v>
          </cell>
          <cell r="R30" t="str">
            <v>TN</v>
          </cell>
        </row>
        <row r="31">
          <cell r="P31" t="str">
            <v>7070111</v>
          </cell>
          <cell r="Q31" t="str">
            <v>Thống kê kinh tế doanh nghiệp</v>
          </cell>
          <cell r="R31" t="str">
            <v>VD</v>
          </cell>
        </row>
        <row r="32">
          <cell r="P32" t="str">
            <v>7090560</v>
          </cell>
          <cell r="Q32" t="str">
            <v>Phần mềm công nghiệp</v>
          </cell>
          <cell r="R32" t="str">
            <v>THMT</v>
          </cell>
        </row>
        <row r="33">
          <cell r="P33" t="str">
            <v>7070220</v>
          </cell>
          <cell r="Q33" t="str">
            <v>Quản trị tri thức</v>
          </cell>
          <cell r="R33" t="str">
            <v>VD</v>
          </cell>
        </row>
        <row r="34">
          <cell r="P34" t="str">
            <v>7080507</v>
          </cell>
          <cell r="Q34" t="str">
            <v>Dữ liệu lớn và ứng dụng</v>
          </cell>
          <cell r="R34" t="str">
            <v>TN</v>
          </cell>
        </row>
        <row r="35">
          <cell r="P35" t="str">
            <v>7070448</v>
          </cell>
          <cell r="Q35" t="str">
            <v>Tài chính doanh nghiệp 2</v>
          </cell>
          <cell r="R35" t="str">
            <v>TT</v>
          </cell>
        </row>
        <row r="36">
          <cell r="P36" t="str">
            <v>7080109</v>
          </cell>
          <cell r="Q36" t="str">
            <v>Lập trình .NET 2 + BTL</v>
          </cell>
          <cell r="R36" t="str">
            <v>VD</v>
          </cell>
        </row>
        <row r="37">
          <cell r="P37" t="str">
            <v>7100317</v>
          </cell>
          <cell r="Q37" t="str">
            <v>Quy hoạch giao thông và thiết kế đường</v>
          </cell>
          <cell r="R37" t="str">
            <v>TL</v>
          </cell>
        </row>
        <row r="38">
          <cell r="P38" t="str">
            <v>7000002</v>
          </cell>
          <cell r="Q38" t="str">
            <v>Kỹ năng giao tiếp và làm việc theo nhóm</v>
          </cell>
          <cell r="R38" t="str">
            <v>TT</v>
          </cell>
        </row>
        <row r="39">
          <cell r="P39" t="str">
            <v>7030113</v>
          </cell>
          <cell r="Q39" t="str">
            <v>Ổn định bờ mỏ và sườn dốc</v>
          </cell>
          <cell r="R39" t="str">
            <v>TL</v>
          </cell>
        </row>
        <row r="40">
          <cell r="P40" t="str">
            <v>7000005</v>
          </cell>
          <cell r="Q40" t="str">
            <v>Tâm lý học đại cương</v>
          </cell>
          <cell r="R40" t="str">
            <v>TL</v>
          </cell>
        </row>
        <row r="41">
          <cell r="P41" t="str">
            <v>7030214</v>
          </cell>
          <cell r="Q41" t="str">
            <v>Nhập môn kỹ thuật khai thác hầm lò</v>
          </cell>
          <cell r="R41" t="str">
            <v>TL</v>
          </cell>
        </row>
        <row r="42">
          <cell r="P42" t="str">
            <v>7090201</v>
          </cell>
          <cell r="Q42" t="str">
            <v>Cơ sở điện tử công suất</v>
          </cell>
          <cell r="R42" t="str">
            <v>TL</v>
          </cell>
        </row>
        <row r="43">
          <cell r="P43" t="str">
            <v>7060510</v>
          </cell>
          <cell r="Q43" t="str">
            <v>Nâng cao hiệu quả sử dụng thiết bị dầu khí</v>
          </cell>
          <cell r="R43" t="str">
            <v>TL</v>
          </cell>
        </row>
        <row r="44">
          <cell r="P44" t="str">
            <v>7070239</v>
          </cell>
          <cell r="Q44" t="str">
            <v>Định mức kinh tế kỹ thuật trong DN công nghiệp</v>
          </cell>
          <cell r="R44" t="str">
            <v>TT</v>
          </cell>
        </row>
        <row r="45">
          <cell r="P45" t="str">
            <v>7010406</v>
          </cell>
          <cell r="Q45" t="str">
            <v>Vẽ kỹ thuật xây dựng</v>
          </cell>
          <cell r="R45" t="str">
            <v>TL</v>
          </cell>
        </row>
        <row r="46">
          <cell r="P46" t="str">
            <v>7090501</v>
          </cell>
          <cell r="Q46" t="str">
            <v>An toàn giao thông đường bộ</v>
          </cell>
          <cell r="R46" t="str">
            <v>TN</v>
          </cell>
        </row>
        <row r="47">
          <cell r="P47" t="str">
            <v>7070436</v>
          </cell>
          <cell r="Q47" t="str">
            <v>Tài chính tiền tệ</v>
          </cell>
          <cell r="R47" t="str">
            <v>TT</v>
          </cell>
        </row>
        <row r="48">
          <cell r="P48" t="str">
            <v>7080107</v>
          </cell>
          <cell r="Q48" t="str">
            <v>Kiểm thử và đảm bảo chất lượng phần mềm+BTL</v>
          </cell>
          <cell r="R48" t="str">
            <v>VD</v>
          </cell>
        </row>
        <row r="49">
          <cell r="P49" t="str">
            <v>7030504</v>
          </cell>
          <cell r="Q49" t="str">
            <v>Sức bền vật liệu + BTL</v>
          </cell>
          <cell r="R49" t="str">
            <v>TL</v>
          </cell>
        </row>
        <row r="50">
          <cell r="P50" t="str">
            <v>7040512</v>
          </cell>
          <cell r="Q50" t="str">
            <v>Địa chất công trình biển</v>
          </cell>
          <cell r="R50" t="str">
            <v>TL</v>
          </cell>
        </row>
        <row r="51">
          <cell r="P51" t="str">
            <v>7040535</v>
          </cell>
          <cell r="Q51" t="str">
            <v>Cơ học đá công trình</v>
          </cell>
          <cell r="R51" t="str">
            <v>TL</v>
          </cell>
        </row>
        <row r="52">
          <cell r="P52" t="str">
            <v>7060318</v>
          </cell>
          <cell r="Q52" t="str">
            <v>Hóa học các hợp chất polyme</v>
          </cell>
          <cell r="R52" t="str">
            <v>TL</v>
          </cell>
        </row>
        <row r="53">
          <cell r="P53" t="str">
            <v>7010344</v>
          </cell>
          <cell r="Q53" t="str">
            <v>Hóa Hữu cơ phần 1</v>
          </cell>
          <cell r="R53" t="str">
            <v>TL</v>
          </cell>
        </row>
        <row r="54">
          <cell r="P54" t="str">
            <v>7000004</v>
          </cell>
          <cell r="Q54" t="str">
            <v>Kỹ năng tư duy phản biện</v>
          </cell>
          <cell r="R54" t="str">
            <v>TL</v>
          </cell>
        </row>
        <row r="55">
          <cell r="P55" t="str">
            <v>7050223</v>
          </cell>
          <cell r="Q55" t="str">
            <v>Quy hoạch chung về không gian Đô thị</v>
          </cell>
          <cell r="R55" t="str">
            <v>TL</v>
          </cell>
        </row>
        <row r="56">
          <cell r="P56" t="str">
            <v>7030426</v>
          </cell>
          <cell r="Q56" t="str">
            <v>Thiết kế xưởng tuyển khoáng</v>
          </cell>
          <cell r="R56" t="str">
            <v>TL</v>
          </cell>
        </row>
        <row r="57">
          <cell r="P57" t="str">
            <v>7030422</v>
          </cell>
          <cell r="Q57" t="str">
            <v>Nhiệt động học &amp; động học ứng dụng</v>
          </cell>
          <cell r="R57" t="str">
            <v>TL</v>
          </cell>
        </row>
        <row r="58">
          <cell r="P58" t="str">
            <v>7080626</v>
          </cell>
          <cell r="Q58" t="str">
            <v>Thương mại điện tử</v>
          </cell>
          <cell r="R58" t="str">
            <v>TN</v>
          </cell>
        </row>
        <row r="59">
          <cell r="P59" t="str">
            <v>7110219</v>
          </cell>
          <cell r="Q59" t="str">
            <v>Môi trường và con người</v>
          </cell>
          <cell r="R59" t="str">
            <v>TL</v>
          </cell>
        </row>
        <row r="60">
          <cell r="P60" t="str">
            <v>7110251</v>
          </cell>
          <cell r="Q60" t="str">
            <v>Vi sinh vật công nghiệp</v>
          </cell>
          <cell r="R60" t="str">
            <v>TL</v>
          </cell>
        </row>
        <row r="61">
          <cell r="P61" t="str">
            <v>7030306</v>
          </cell>
          <cell r="Q61" t="str">
            <v>Sức khoẻ nghề nghiệp</v>
          </cell>
          <cell r="R61" t="str">
            <v>TL</v>
          </cell>
        </row>
        <row r="62">
          <cell r="P62" t="str">
            <v>7070451</v>
          </cell>
          <cell r="Q62" t="str">
            <v>Thị trường tài chính</v>
          </cell>
          <cell r="R62" t="str">
            <v>TT</v>
          </cell>
        </row>
        <row r="63">
          <cell r="P63" t="str">
            <v>7010115</v>
          </cell>
          <cell r="Q63" t="str">
            <v>Toán cao cấp 2</v>
          </cell>
          <cell r="R63" t="str">
            <v>TL</v>
          </cell>
        </row>
        <row r="64">
          <cell r="P64" t="str">
            <v>7070412</v>
          </cell>
          <cell r="Q64" t="str">
            <v>Kế toán máy</v>
          </cell>
          <cell r="R64" t="str">
            <v>TL</v>
          </cell>
        </row>
        <row r="65">
          <cell r="P65" t="str">
            <v>7070210</v>
          </cell>
          <cell r="Q65" t="str">
            <v>Quản trị chất lượng</v>
          </cell>
          <cell r="R65" t="str">
            <v>TT</v>
          </cell>
        </row>
        <row r="66">
          <cell r="P66" t="str">
            <v>7090516</v>
          </cell>
          <cell r="Q66" t="str">
            <v>Kết cấu, tính toán ô tô 2</v>
          </cell>
          <cell r="R66" t="str">
            <v>TN</v>
          </cell>
        </row>
        <row r="67">
          <cell r="P67" t="str">
            <v>7020202</v>
          </cell>
          <cell r="Q67" t="str">
            <v>Chủ nghĩa xã hội khoa học</v>
          </cell>
          <cell r="R67" t="str">
            <v>TT</v>
          </cell>
        </row>
        <row r="68">
          <cell r="P68" t="str">
            <v>7050651</v>
          </cell>
          <cell r="Q68" t="str">
            <v>Kinh doanh bất động sản</v>
          </cell>
          <cell r="R68" t="str">
            <v>VD</v>
          </cell>
        </row>
        <row r="69">
          <cell r="P69" t="str">
            <v>7080633</v>
          </cell>
          <cell r="Q69" t="str">
            <v>Kế toán máy</v>
          </cell>
          <cell r="R69" t="str">
            <v>THMT</v>
          </cell>
        </row>
        <row r="70">
          <cell r="P70" t="str">
            <v>7060312</v>
          </cell>
          <cell r="Q70" t="str">
            <v>Công nghệ sinh học đại cương</v>
          </cell>
          <cell r="R70" t="str">
            <v>TT</v>
          </cell>
        </row>
        <row r="71">
          <cell r="P71" t="str">
            <v>7090557</v>
          </cell>
          <cell r="Q71" t="str">
            <v>Thiết kế hệ thống cơ điện tử</v>
          </cell>
          <cell r="R71" t="str">
            <v>TL</v>
          </cell>
        </row>
        <row r="72">
          <cell r="P72" t="str">
            <v>7010118</v>
          </cell>
          <cell r="Q72" t="str">
            <v>Toán tối ưu</v>
          </cell>
          <cell r="R72" t="str">
            <v>TL</v>
          </cell>
        </row>
        <row r="73">
          <cell r="P73" t="str">
            <v>7100622</v>
          </cell>
          <cell r="Q73" t="str">
            <v>Kiểm định chất lượng công trình</v>
          </cell>
          <cell r="R73" t="str">
            <v>TL</v>
          </cell>
        </row>
        <row r="74">
          <cell r="P74" t="str">
            <v>7010324</v>
          </cell>
          <cell r="Q74" t="str">
            <v>Tổng hợp hữu cơ</v>
          </cell>
          <cell r="R74" t="str">
            <v>TL</v>
          </cell>
        </row>
        <row r="75">
          <cell r="P75" t="str">
            <v>7090544</v>
          </cell>
          <cell r="Q75" t="str">
            <v>Tiếng anh chuyên ngành</v>
          </cell>
          <cell r="R75" t="str">
            <v>TT</v>
          </cell>
        </row>
        <row r="76">
          <cell r="P76" t="str">
            <v>7090206</v>
          </cell>
          <cell r="Q76" t="str">
            <v>Điều khiển hệ thống truyền động thủy lực khí nén</v>
          </cell>
          <cell r="R76" t="str">
            <v>TL</v>
          </cell>
        </row>
        <row r="77">
          <cell r="P77" t="str">
            <v>7010312</v>
          </cell>
          <cell r="Q77" t="str">
            <v>Hóa phân tích 2</v>
          </cell>
          <cell r="R77" t="str">
            <v>TL</v>
          </cell>
        </row>
        <row r="78">
          <cell r="P78" t="str">
            <v>7080504</v>
          </cell>
          <cell r="Q78" t="str">
            <v>Điện toán đám mây và ứng dụng</v>
          </cell>
          <cell r="R78" t="str">
            <v>TN</v>
          </cell>
        </row>
        <row r="79">
          <cell r="P79" t="str">
            <v>7080728</v>
          </cell>
          <cell r="Q79" t="str">
            <v>An ninh mạng + BTL</v>
          </cell>
          <cell r="R79" t="str">
            <v>TN</v>
          </cell>
        </row>
        <row r="80">
          <cell r="P80" t="str">
            <v>7080214</v>
          </cell>
          <cell r="Q80" t="str">
            <v>Kho dữ liệu</v>
          </cell>
          <cell r="R80" t="str">
            <v>VD</v>
          </cell>
        </row>
        <row r="81">
          <cell r="P81" t="str">
            <v>7010331</v>
          </cell>
          <cell r="Q81" t="str">
            <v>Hóa dược 1</v>
          </cell>
          <cell r="R81" t="str">
            <v>TN</v>
          </cell>
        </row>
        <row r="82">
          <cell r="P82" t="str">
            <v>7110236</v>
          </cell>
          <cell r="Q82" t="str">
            <v>Tính toán thiết kế các công trình  xử lý trong CNMT + ĐA</v>
          </cell>
          <cell r="R82" t="str">
            <v>VD</v>
          </cell>
        </row>
        <row r="83">
          <cell r="P83" t="str">
            <v>7010110</v>
          </cell>
          <cell r="Q83" t="str">
            <v>Phương pháp tính</v>
          </cell>
          <cell r="R83" t="str">
            <v>TL</v>
          </cell>
        </row>
        <row r="84">
          <cell r="P84" t="str">
            <v>7050629</v>
          </cell>
          <cell r="Q84" t="str">
            <v>Quản lý tài chính đất đai</v>
          </cell>
          <cell r="R84" t="str">
            <v>VD</v>
          </cell>
        </row>
        <row r="85">
          <cell r="P85" t="str">
            <v>7110107</v>
          </cell>
          <cell r="Q85" t="str">
            <v>Hóa học môi trường + TN (2+1)</v>
          </cell>
          <cell r="R85" t="str">
            <v>TL</v>
          </cell>
        </row>
        <row r="86">
          <cell r="P86" t="str">
            <v>7080105</v>
          </cell>
          <cell r="Q86" t="str">
            <v>Đạo đức máy tính</v>
          </cell>
          <cell r="R86" t="str">
            <v>VD</v>
          </cell>
        </row>
        <row r="87">
          <cell r="P87" t="str">
            <v>7090149</v>
          </cell>
          <cell r="Q87" t="str">
            <v>Trạm biến áp và nhà máy điện</v>
          </cell>
          <cell r="R87" t="str">
            <v>TL</v>
          </cell>
        </row>
        <row r="88">
          <cell r="P88" t="str">
            <v>7051001</v>
          </cell>
          <cell r="Q88" t="str">
            <v>Nhập môn kỹ thuật TĐ - BĐ</v>
          </cell>
          <cell r="R88" t="str">
            <v>VD</v>
          </cell>
        </row>
        <row r="89">
          <cell r="P89" t="str">
            <v>7040116</v>
          </cell>
          <cell r="Q89" t="str">
            <v>Địa mạo đại cương và trầm tích Đệ tứ</v>
          </cell>
          <cell r="R89" t="str">
            <v>TL</v>
          </cell>
        </row>
        <row r="90">
          <cell r="P90" t="str">
            <v>7040544</v>
          </cell>
          <cell r="Q90" t="str">
            <v xml:space="preserve">Quản lý dự án xây dựng </v>
          </cell>
          <cell r="R90" t="str">
            <v>TL</v>
          </cell>
        </row>
        <row r="91">
          <cell r="P91" t="str">
            <v>7070233</v>
          </cell>
          <cell r="Q91" t="str">
            <v>Thanh toán điện tử</v>
          </cell>
          <cell r="R91" t="str">
            <v>TN</v>
          </cell>
        </row>
        <row r="92">
          <cell r="P92" t="str">
            <v>7070325</v>
          </cell>
          <cell r="Q92" t="str">
            <v>Quản trị nhân lực</v>
          </cell>
          <cell r="R92" t="str">
            <v>TT</v>
          </cell>
        </row>
        <row r="93">
          <cell r="P93" t="str">
            <v>7070435</v>
          </cell>
          <cell r="Q93" t="str">
            <v>Tài chính doanh nghiệp</v>
          </cell>
          <cell r="R93" t="str">
            <v>TT</v>
          </cell>
        </row>
        <row r="94">
          <cell r="P94" t="str">
            <v>7050626</v>
          </cell>
          <cell r="Q94" t="str">
            <v>Phương pháp lập dự án đầu tư</v>
          </cell>
          <cell r="R94" t="str">
            <v>VD</v>
          </cell>
        </row>
        <row r="95">
          <cell r="P95" t="str">
            <v>7080541</v>
          </cell>
          <cell r="Q95" t="str">
            <v>Khai phá dữ liệu</v>
          </cell>
          <cell r="R95" t="str">
            <v>TN</v>
          </cell>
        </row>
        <row r="96">
          <cell r="P96" t="str">
            <v>7050609</v>
          </cell>
          <cell r="Q96" t="str">
            <v>Địa chính đô thị</v>
          </cell>
          <cell r="R96" t="str">
            <v>VD</v>
          </cell>
        </row>
        <row r="97">
          <cell r="P97" t="str">
            <v>7050619</v>
          </cell>
          <cell r="Q97" t="str">
            <v>Hệ thống thông tin đất đai 2</v>
          </cell>
          <cell r="R97" t="str">
            <v>TN</v>
          </cell>
        </row>
        <row r="98">
          <cell r="P98" t="str">
            <v>7100339</v>
          </cell>
          <cell r="Q98" t="str">
            <v>Khảo sát xây dựng công trình giao thông</v>
          </cell>
          <cell r="R98" t="str">
            <v>TL</v>
          </cell>
        </row>
        <row r="99">
          <cell r="P99" t="str">
            <v>7060431</v>
          </cell>
          <cell r="Q99" t="str">
            <v>Thu hồi dầu khí tăng cường</v>
          </cell>
          <cell r="R99" t="str">
            <v>TL</v>
          </cell>
        </row>
        <row r="100">
          <cell r="P100" t="str">
            <v>7090321</v>
          </cell>
          <cell r="Q100" t="str">
            <v>Thiết bị cơ điện lạnh</v>
          </cell>
          <cell r="R100" t="str">
            <v>TN</v>
          </cell>
        </row>
        <row r="101">
          <cell r="P101" t="str">
            <v>7070222</v>
          </cell>
          <cell r="Q101" t="str">
            <v>Tâm lý học quản trị kinh doanh</v>
          </cell>
          <cell r="R101" t="str">
            <v>VD</v>
          </cell>
        </row>
        <row r="102">
          <cell r="P102" t="str">
            <v>7020105</v>
          </cell>
          <cell r="Q102" t="str">
            <v>Triết học Mác - Lênin</v>
          </cell>
          <cell r="R102" t="str">
            <v>TT</v>
          </cell>
        </row>
        <row r="103">
          <cell r="P103" t="str">
            <v>7070431</v>
          </cell>
          <cell r="Q103" t="str">
            <v>Nghiệp vụ ngân hàng</v>
          </cell>
          <cell r="R103" t="str">
            <v>TT</v>
          </cell>
        </row>
        <row r="104">
          <cell r="P104" t="str">
            <v>7040305</v>
          </cell>
          <cell r="Q104" t="str">
            <v>Thạch học + TH</v>
          </cell>
          <cell r="R104" t="str">
            <v>TL</v>
          </cell>
        </row>
        <row r="105">
          <cell r="P105" t="str">
            <v>7100621</v>
          </cell>
          <cell r="Q105" t="str">
            <v>Quản lý đô thị</v>
          </cell>
          <cell r="R105" t="str">
            <v>TL</v>
          </cell>
        </row>
        <row r="106">
          <cell r="P106" t="str">
            <v>7110141</v>
          </cell>
          <cell r="Q106" t="str">
            <v>Phương pháp nghiên cứu trong quản lý tài nguyên và môi trường</v>
          </cell>
          <cell r="R106" t="str">
            <v>TL</v>
          </cell>
        </row>
        <row r="107">
          <cell r="P107" t="str">
            <v>7030118</v>
          </cell>
          <cell r="Q107" t="str">
            <v>Thoát nước mỏ</v>
          </cell>
          <cell r="R107" t="str">
            <v>TN</v>
          </cell>
        </row>
        <row r="108">
          <cell r="P108" t="str">
            <v>7030304</v>
          </cell>
          <cell r="Q108" t="str">
            <v>Hệ thống quản lý an toàn và sức khỏe nghề nghiệp</v>
          </cell>
          <cell r="R108" t="str">
            <v>TL</v>
          </cell>
        </row>
        <row r="109">
          <cell r="P109" t="str">
            <v>7040132</v>
          </cell>
          <cell r="Q109" t="str">
            <v>Ứng dụng viễn thám trong Địa chất + TH</v>
          </cell>
          <cell r="R109" t="str">
            <v>TL</v>
          </cell>
        </row>
        <row r="110">
          <cell r="P110" t="str">
            <v>7090578</v>
          </cell>
          <cell r="Q110" t="str">
            <v>Kỹ thuật cơ khí 1</v>
          </cell>
          <cell r="R110" t="str">
            <v>TL</v>
          </cell>
        </row>
        <row r="111">
          <cell r="P111" t="str">
            <v>7030421</v>
          </cell>
          <cell r="Q111" t="str">
            <v>Nhập môn kỹ thuật tuyển khoáng</v>
          </cell>
          <cell r="R111" t="str">
            <v>TN</v>
          </cell>
        </row>
        <row r="112">
          <cell r="P112" t="str">
            <v>7030117</v>
          </cell>
          <cell r="Q112" t="str">
            <v>Thiết kế mỏ lộ thiên</v>
          </cell>
          <cell r="R112" t="str">
            <v>TT</v>
          </cell>
        </row>
        <row r="113">
          <cell r="P113" t="str">
            <v>7010101</v>
          </cell>
          <cell r="Q113" t="str">
            <v>Biến đổi Laplace và ứng dụng</v>
          </cell>
          <cell r="R113" t="str">
            <v>TL</v>
          </cell>
        </row>
        <row r="114">
          <cell r="P114" t="str">
            <v>7090208</v>
          </cell>
          <cell r="Q114" t="str">
            <v>Điều khiển số</v>
          </cell>
          <cell r="R114" t="str">
            <v>TL</v>
          </cell>
        </row>
        <row r="115">
          <cell r="P115" t="str">
            <v>7030415</v>
          </cell>
          <cell r="Q115" t="str">
            <v>Lấy mẫu kiểm tra và điều khiển quá trình công nghệ tuyển</v>
          </cell>
          <cell r="R115" t="str">
            <v>TN</v>
          </cell>
        </row>
        <row r="116">
          <cell r="P116" t="str">
            <v>7050606</v>
          </cell>
          <cell r="Q116" t="str">
            <v>Đăng ký thống kê đất</v>
          </cell>
          <cell r="R116" t="str">
            <v>VD</v>
          </cell>
        </row>
        <row r="117">
          <cell r="P117" t="str">
            <v>7080319</v>
          </cell>
          <cell r="Q117" t="str">
            <v>Trực quan hóa dữ liệu</v>
          </cell>
          <cell r="R117" t="str">
            <v>VD</v>
          </cell>
        </row>
        <row r="118">
          <cell r="P118" t="str">
            <v>7040104</v>
          </cell>
          <cell r="Q118" t="str">
            <v>Địa chất cấu tạo và đo vẽ bản đồ địa chất</v>
          </cell>
          <cell r="R118" t="str">
            <v>TL</v>
          </cell>
        </row>
        <row r="119">
          <cell r="P119" t="str">
            <v>7070243</v>
          </cell>
          <cell r="Q119" t="str">
            <v>An toàn sức khỏe và môi trường trong DN công nghiệp</v>
          </cell>
          <cell r="R119" t="str">
            <v>TL</v>
          </cell>
        </row>
        <row r="120">
          <cell r="P120" t="str">
            <v>7080325</v>
          </cell>
          <cell r="Q120" t="str">
            <v>Phát triển ứng dụng di động đa nền tảng 1</v>
          </cell>
          <cell r="R120" t="str">
            <v>VD</v>
          </cell>
        </row>
        <row r="121">
          <cell r="P121" t="str">
            <v>7070107</v>
          </cell>
          <cell r="Q121" t="str">
            <v>Luật Kinh tế</v>
          </cell>
          <cell r="R121" t="str">
            <v>TN</v>
          </cell>
        </row>
        <row r="122">
          <cell r="P122" t="str">
            <v>7050525</v>
          </cell>
          <cell r="Q122" t="str">
            <v>Trắc địa đại cương +TH</v>
          </cell>
          <cell r="R122" t="str">
            <v>TL</v>
          </cell>
        </row>
        <row r="123">
          <cell r="P123" t="str">
            <v>7050627</v>
          </cell>
          <cell r="Q123" t="str">
            <v>Quản lý bất động sản</v>
          </cell>
          <cell r="R123" t="str">
            <v>VD</v>
          </cell>
        </row>
        <row r="124">
          <cell r="P124" t="str">
            <v>7030303</v>
          </cell>
          <cell r="Q124" t="str">
            <v>Tâm lý học lao động</v>
          </cell>
          <cell r="R124" t="str">
            <v>TL</v>
          </cell>
        </row>
        <row r="125">
          <cell r="P125" t="str">
            <v>7040622</v>
          </cell>
          <cell r="Q125" t="str">
            <v>Tài nguyên nước đại cương</v>
          </cell>
          <cell r="R125" t="str">
            <v>TL</v>
          </cell>
        </row>
        <row r="126">
          <cell r="P126" t="str">
            <v>7050150</v>
          </cell>
          <cell r="Q126" t="str">
            <v>Kỹ thuật trắc địa ứng dụng</v>
          </cell>
          <cell r="R126" t="str">
            <v>TL</v>
          </cell>
        </row>
        <row r="127">
          <cell r="P127" t="str">
            <v>7080636</v>
          </cell>
          <cell r="Q127" t="str">
            <v>Tin học văn phòng nâng cao</v>
          </cell>
          <cell r="R127" t="str">
            <v>VD</v>
          </cell>
        </row>
        <row r="128">
          <cell r="P128" t="str">
            <v>7050540</v>
          </cell>
          <cell r="Q128" t="str">
            <v>Ứng dụng công nghệ quét laser xây dựng CSDL đô thị</v>
          </cell>
          <cell r="R128" t="str">
            <v>TL</v>
          </cell>
        </row>
        <row r="129">
          <cell r="P129" t="str">
            <v>7050202</v>
          </cell>
          <cell r="Q129" t="str">
            <v>Định vị vệ tinh (GPS) - B</v>
          </cell>
          <cell r="R129" t="str">
            <v>TL</v>
          </cell>
        </row>
        <row r="130">
          <cell r="P130" t="str">
            <v>7100335</v>
          </cell>
          <cell r="Q130" t="str">
            <v>Nền và móng công trình giao thông</v>
          </cell>
          <cell r="R130" t="str">
            <v>TL</v>
          </cell>
        </row>
        <row r="131">
          <cell r="P131" t="str">
            <v>7030112</v>
          </cell>
          <cell r="Q131" t="str">
            <v>Nhập môn kỹ thuật khai thác lộ thiên</v>
          </cell>
          <cell r="R131" t="str">
            <v>TN</v>
          </cell>
        </row>
        <row r="132">
          <cell r="P132" t="str">
            <v>7110215</v>
          </cell>
          <cell r="Q132" t="str">
            <v>Kiểm soát ô nhiễm không khí và tiếng ồn</v>
          </cell>
          <cell r="R132" t="str">
            <v>TT</v>
          </cell>
        </row>
        <row r="133">
          <cell r="P133" t="str">
            <v>7060331</v>
          </cell>
          <cell r="Q133" t="str">
            <v>Nhiên liệu sạch</v>
          </cell>
          <cell r="R133" t="str">
            <v>TL</v>
          </cell>
        </row>
        <row r="134">
          <cell r="P134" t="str">
            <v>7080512</v>
          </cell>
          <cell r="Q134" t="str">
            <v>Lập trình hướng đối tượng với Java</v>
          </cell>
          <cell r="R134" t="str">
            <v>TN</v>
          </cell>
        </row>
        <row r="135">
          <cell r="P135" t="str">
            <v>7040524</v>
          </cell>
          <cell r="Q135" t="str">
            <v>Nền và móng</v>
          </cell>
          <cell r="R135" t="str">
            <v>TL</v>
          </cell>
        </row>
        <row r="136">
          <cell r="P136" t="str">
            <v>7040312</v>
          </cell>
          <cell r="Q136" t="str">
            <v>Trầm tích luận</v>
          </cell>
          <cell r="R136" t="str">
            <v>TL</v>
          </cell>
        </row>
        <row r="137">
          <cell r="P137" t="str">
            <v>7080731</v>
          </cell>
          <cell r="Q137" t="str">
            <v>Thiết kế mạng +BTL</v>
          </cell>
          <cell r="R137" t="str">
            <v>VD</v>
          </cell>
        </row>
        <row r="138">
          <cell r="P138" t="str">
            <v>7110212</v>
          </cell>
          <cell r="Q138" t="str">
            <v>Độc học môi trưởng</v>
          </cell>
          <cell r="R138" t="str">
            <v>TL</v>
          </cell>
        </row>
        <row r="139">
          <cell r="P139" t="str">
            <v>7070228</v>
          </cell>
          <cell r="Q139" t="str">
            <v>Chiến lược kinh doanh trong thương mại điện tử</v>
          </cell>
          <cell r="R139" t="str">
            <v>TN</v>
          </cell>
        </row>
        <row r="140">
          <cell r="P140" t="str">
            <v>7040218</v>
          </cell>
          <cell r="Q140" t="str">
            <v>Kiến trúc trường quặng và mỏ quặng</v>
          </cell>
          <cell r="R140" t="str">
            <v>TN</v>
          </cell>
        </row>
        <row r="141">
          <cell r="P141" t="str">
            <v>7100109</v>
          </cell>
          <cell r="Q141" t="str">
            <v>Cơ học đá và khối đá</v>
          </cell>
          <cell r="R141" t="str">
            <v>TL</v>
          </cell>
        </row>
        <row r="142">
          <cell r="P142" t="str">
            <v>7010306</v>
          </cell>
          <cell r="Q142" t="str">
            <v>Hoá học vô cơ phần 1 + TN</v>
          </cell>
          <cell r="R142" t="str">
            <v>TL</v>
          </cell>
        </row>
        <row r="143">
          <cell r="P143" t="str">
            <v>7090262</v>
          </cell>
          <cell r="Q143" t="str">
            <v>Cấu trúc dữ liệu và thuật toán</v>
          </cell>
          <cell r="R143" t="str">
            <v>TL</v>
          </cell>
        </row>
        <row r="144">
          <cell r="P144" t="str">
            <v>7110227</v>
          </cell>
          <cell r="Q144" t="str">
            <v>Quản lý tổng hợp lưu vực sông và đới bờ</v>
          </cell>
          <cell r="R144" t="str">
            <v>TL</v>
          </cell>
        </row>
        <row r="145">
          <cell r="P145" t="str">
            <v>7080122</v>
          </cell>
          <cell r="Q145" t="str">
            <v>Trí tuệ nhân tạo + BTL</v>
          </cell>
          <cell r="R145" t="str">
            <v>TN</v>
          </cell>
        </row>
        <row r="146">
          <cell r="P146" t="str">
            <v>7080518</v>
          </cell>
          <cell r="Q146" t="str">
            <v>Thị giác máy tính</v>
          </cell>
          <cell r="R146" t="str">
            <v>TN</v>
          </cell>
        </row>
        <row r="147">
          <cell r="P147" t="str">
            <v>7010502</v>
          </cell>
          <cell r="Q147" t="str">
            <v>Cơ học kỹ thuật</v>
          </cell>
          <cell r="R147" t="str">
            <v>TL</v>
          </cell>
        </row>
        <row r="148">
          <cell r="P148" t="str">
            <v>7060353</v>
          </cell>
          <cell r="Q148" t="str">
            <v>Hóa học hữu cơ + TN</v>
          </cell>
          <cell r="R148" t="str">
            <v>TL</v>
          </cell>
        </row>
        <row r="149">
          <cell r="P149" t="str">
            <v>7040149</v>
          </cell>
          <cell r="Q149" t="str">
            <v>Du lịch đại cương</v>
          </cell>
          <cell r="R149" t="str">
            <v>TN</v>
          </cell>
        </row>
        <row r="150">
          <cell r="P150" t="str">
            <v>7080323</v>
          </cell>
          <cell r="Q150" t="str">
            <v>Dịch vụ dựa trên địa điểm</v>
          </cell>
          <cell r="R150" t="str">
            <v>VD</v>
          </cell>
        </row>
        <row r="151">
          <cell r="P151" t="str">
            <v>7030433</v>
          </cell>
          <cell r="Q151" t="str">
            <v>Tuyển than</v>
          </cell>
          <cell r="R151" t="str">
            <v>TN</v>
          </cell>
        </row>
        <row r="152">
          <cell r="P152" t="str">
            <v>7050110</v>
          </cell>
          <cell r="Q152" t="str">
            <v>Trắc địa công trình đường hầm+BTL</v>
          </cell>
          <cell r="R152" t="str">
            <v>TL</v>
          </cell>
        </row>
        <row r="153">
          <cell r="P153" t="str">
            <v>7080637</v>
          </cell>
          <cell r="Q153" t="str">
            <v>Quản trị các nguồn lực thông tin</v>
          </cell>
          <cell r="R153" t="str">
            <v>VD</v>
          </cell>
        </row>
        <row r="154">
          <cell r="P154" t="str">
            <v>7050421</v>
          </cell>
          <cell r="Q154" t="str">
            <v>Cơ sở xử lý số liệu đo đạc + BTL</v>
          </cell>
          <cell r="R154" t="str">
            <v>TL</v>
          </cell>
        </row>
        <row r="155">
          <cell r="P155" t="str">
            <v>7100325</v>
          </cell>
          <cell r="Q155" t="str">
            <v>Thủy văn công trình</v>
          </cell>
          <cell r="R155" t="str">
            <v>TL</v>
          </cell>
        </row>
        <row r="156">
          <cell r="P156" t="str">
            <v>7100227</v>
          </cell>
          <cell r="Q156" t="str">
            <v>Kiến trúc công trình dân dụng</v>
          </cell>
          <cell r="R156" t="str">
            <v>TL</v>
          </cell>
        </row>
        <row r="157">
          <cell r="P157" t="str">
            <v>7040158</v>
          </cell>
          <cell r="Q157" t="str">
            <v>Thiết kế và tổ chức chương trình du lịch địa chất</v>
          </cell>
          <cell r="R157" t="str">
            <v>VD</v>
          </cell>
        </row>
        <row r="158">
          <cell r="P158" t="str">
            <v>7110111</v>
          </cell>
          <cell r="Q158" t="str">
            <v>Môi trường phóng xạ</v>
          </cell>
          <cell r="R158" t="str">
            <v>VD</v>
          </cell>
        </row>
        <row r="159">
          <cell r="P159" t="str">
            <v>7010308</v>
          </cell>
          <cell r="Q159" t="str">
            <v>Hóa phân tích phần 1+ TN</v>
          </cell>
          <cell r="R159" t="str">
            <v>TL</v>
          </cell>
        </row>
        <row r="160">
          <cell r="P160" t="str">
            <v>7050412</v>
          </cell>
          <cell r="Q160" t="str">
            <v>Trắc địa cơ sở 2 +BTL</v>
          </cell>
          <cell r="R160" t="str">
            <v>TL</v>
          </cell>
        </row>
        <row r="161">
          <cell r="P161" t="str">
            <v>7110142</v>
          </cell>
          <cell r="Q161" t="str">
            <v>Tiếp cận hệ thống trong nghiên cứu môi trường và phát triển</v>
          </cell>
          <cell r="R161" t="str">
            <v>VD</v>
          </cell>
        </row>
        <row r="162">
          <cell r="P162" t="str">
            <v>7080516</v>
          </cell>
          <cell r="Q162" t="str">
            <v>Phân tích và thiết kế thuật toán</v>
          </cell>
          <cell r="R162" t="str">
            <v>VD</v>
          </cell>
        </row>
        <row r="163">
          <cell r="P163" t="str">
            <v>7070209</v>
          </cell>
          <cell r="Q163" t="str">
            <v>Quản lý dự án công nghiệp</v>
          </cell>
          <cell r="R163" t="str">
            <v>TL</v>
          </cell>
        </row>
        <row r="164">
          <cell r="P164" t="str">
            <v>7060352</v>
          </cell>
          <cell r="Q164" t="str">
            <v>Nhiệt động học trong kỹ thuật khí thiên nhiên</v>
          </cell>
          <cell r="R164" t="str">
            <v>TL</v>
          </cell>
        </row>
        <row r="165">
          <cell r="P165" t="str">
            <v>7060511</v>
          </cell>
          <cell r="Q165" t="str">
            <v>Nhiệt động học trong kỹ thuật dầu khí</v>
          </cell>
          <cell r="R165" t="str">
            <v>TL</v>
          </cell>
        </row>
        <row r="166">
          <cell r="P166" t="str">
            <v>7090524</v>
          </cell>
          <cell r="Q166" t="str">
            <v>Máy thủy khí</v>
          </cell>
          <cell r="R166" t="str">
            <v>TL</v>
          </cell>
        </row>
        <row r="167">
          <cell r="P167" t="str">
            <v>7010601</v>
          </cell>
          <cell r="Q167" t="str">
            <v>Tiếng Anh 1</v>
          </cell>
          <cell r="R167" t="str">
            <v>TN</v>
          </cell>
        </row>
        <row r="168">
          <cell r="P168" t="str">
            <v>7080703</v>
          </cell>
          <cell r="Q168" t="str">
            <v>Cơ sở an ninh mạng</v>
          </cell>
          <cell r="R168" t="str">
            <v>TT</v>
          </cell>
        </row>
        <row r="169">
          <cell r="P169" t="str">
            <v>7010108</v>
          </cell>
          <cell r="Q169" t="str">
            <v>Logic đại cương</v>
          </cell>
          <cell r="R169" t="str">
            <v>TL</v>
          </cell>
        </row>
        <row r="170">
          <cell r="P170" t="str">
            <v>7060507</v>
          </cell>
          <cell r="Q170" t="str">
            <v>Giàn khoan và xây lắp thiết bị</v>
          </cell>
          <cell r="R170" t="str">
            <v>TL</v>
          </cell>
        </row>
        <row r="171">
          <cell r="P171" t="str">
            <v>7060516</v>
          </cell>
          <cell r="Q171" t="str">
            <v>Thiết bị khoan Dầu khí 1</v>
          </cell>
          <cell r="R171" t="str">
            <v>TL</v>
          </cell>
        </row>
        <row r="172">
          <cell r="P172" t="str">
            <v>7080118</v>
          </cell>
          <cell r="Q172" t="str">
            <v>Thiết kế Website</v>
          </cell>
          <cell r="R172" t="str">
            <v>TH</v>
          </cell>
        </row>
        <row r="173">
          <cell r="P173" t="str">
            <v>7080627</v>
          </cell>
          <cell r="Q173" t="str">
            <v>Kinh tế thông tin</v>
          </cell>
          <cell r="R173" t="str">
            <v>VD</v>
          </cell>
        </row>
        <row r="174">
          <cell r="P174" t="str">
            <v>7100201</v>
          </cell>
          <cell r="Q174" t="str">
            <v>AutoCAD xây dựng</v>
          </cell>
          <cell r="R174" t="str">
            <v>THMT</v>
          </cell>
        </row>
        <row r="175">
          <cell r="P175" t="str">
            <v>7100608</v>
          </cell>
          <cell r="Q175" t="str">
            <v>Pháp luật quản lý xây dựng</v>
          </cell>
          <cell r="R175" t="str">
            <v>TL</v>
          </cell>
        </row>
        <row r="176">
          <cell r="P176" t="str">
            <v>7040509</v>
          </cell>
          <cell r="Q176" t="str">
            <v>Đất xây dựng + TH</v>
          </cell>
          <cell r="R176" t="str">
            <v>TL</v>
          </cell>
        </row>
        <row r="177">
          <cell r="P177" t="str">
            <v>7090446</v>
          </cell>
          <cell r="Q177" t="str">
            <v>Vẽ thiết kế cơ khí</v>
          </cell>
          <cell r="R177" t="str">
            <v>THMT</v>
          </cell>
        </row>
        <row r="178">
          <cell r="P178" t="str">
            <v>7090213</v>
          </cell>
          <cell r="Q178" t="str">
            <v>Kỹ thuật đo lường và điều khiển bằng máy tính</v>
          </cell>
          <cell r="R178" t="str">
            <v>TL</v>
          </cell>
        </row>
        <row r="179">
          <cell r="P179" t="str">
            <v>7080226</v>
          </cell>
          <cell r="Q179" t="str">
            <v>Tin học đại cương + TH (khối kỹ thuật)</v>
          </cell>
          <cell r="R179" t="str">
            <v>TN</v>
          </cell>
        </row>
        <row r="180">
          <cell r="P180" t="str">
            <v>7090518</v>
          </cell>
          <cell r="Q180" t="str">
            <v>Kỹ thuật truyền động thủy khí</v>
          </cell>
          <cell r="R180" t="str">
            <v>TN</v>
          </cell>
        </row>
        <row r="181">
          <cell r="P181" t="str">
            <v>7080321</v>
          </cell>
          <cell r="Q181" t="str">
            <v>Phân tích thông tin địa lý</v>
          </cell>
          <cell r="R181" t="str">
            <v>VD</v>
          </cell>
        </row>
        <row r="182">
          <cell r="P182" t="str">
            <v>7060109</v>
          </cell>
          <cell r="Q182" t="str">
            <v>Địa vật lý giếng khoan dầu khí</v>
          </cell>
          <cell r="R182" t="str">
            <v>VD</v>
          </cell>
        </row>
        <row r="183">
          <cell r="P183" t="str">
            <v>7110214</v>
          </cell>
          <cell r="Q183" t="str">
            <v>Kiểm soát chất thải nguy hại</v>
          </cell>
          <cell r="R183" t="str">
            <v>TT</v>
          </cell>
        </row>
        <row r="184">
          <cell r="P184" t="str">
            <v>7020302</v>
          </cell>
          <cell r="Q184" t="str">
            <v>Kinh tế chính trị Mác - Lênin</v>
          </cell>
          <cell r="R184" t="str">
            <v>TL</v>
          </cell>
        </row>
        <row r="185">
          <cell r="P185" t="str">
            <v>7070453</v>
          </cell>
          <cell r="Q185" t="str">
            <v>Phân tích tài chính doang nghiệp</v>
          </cell>
          <cell r="R185" t="str">
            <v>TL</v>
          </cell>
        </row>
        <row r="186">
          <cell r="P186" t="str">
            <v>7070214</v>
          </cell>
          <cell r="Q186" t="str">
            <v>Quản trị học</v>
          </cell>
          <cell r="R186" t="str">
            <v>TN</v>
          </cell>
        </row>
        <row r="187">
          <cell r="P187" t="str">
            <v>7060307</v>
          </cell>
          <cell r="Q187" t="str">
            <v>Cơ khí và Thiết bị trong CN Hóa học</v>
          </cell>
          <cell r="R187" t="str">
            <v>TL</v>
          </cell>
        </row>
        <row r="188">
          <cell r="P188" t="str">
            <v>7050637</v>
          </cell>
          <cell r="Q188" t="str">
            <v>Thị trường bất động sản</v>
          </cell>
          <cell r="R188" t="str">
            <v>TL</v>
          </cell>
        </row>
        <row r="189">
          <cell r="P189" t="str">
            <v>7080211</v>
          </cell>
          <cell r="Q189" t="str">
            <v>Hệ quản trị cơ sở dữ liệu</v>
          </cell>
          <cell r="R189" t="str">
            <v>TN</v>
          </cell>
        </row>
        <row r="190">
          <cell r="P190" t="str">
            <v>7090233</v>
          </cell>
          <cell r="Q190" t="str">
            <v>Tín hiệu và hệ thống</v>
          </cell>
          <cell r="R190" t="str">
            <v>TL</v>
          </cell>
        </row>
        <row r="191">
          <cell r="P191" t="str">
            <v>7100123</v>
          </cell>
          <cell r="Q191" t="str">
            <v>Quy hoạch không gian ngầm thành phố</v>
          </cell>
          <cell r="R191" t="str">
            <v>TL</v>
          </cell>
        </row>
        <row r="192">
          <cell r="P192" t="str">
            <v>7090546</v>
          </cell>
          <cell r="Q192" t="str">
            <v>Tin học ứng dụng trong cơ khí</v>
          </cell>
          <cell r="R192" t="str">
            <v>THMT</v>
          </cell>
        </row>
        <row r="193">
          <cell r="P193" t="str">
            <v>7010405</v>
          </cell>
          <cell r="Q193" t="str">
            <v>Vẽ kỹ thuật và autocad + BTL</v>
          </cell>
          <cell r="R193" t="str">
            <v>THMT</v>
          </cell>
        </row>
        <row r="194">
          <cell r="P194" t="str">
            <v>7060454</v>
          </cell>
          <cell r="Q194" t="str">
            <v>Quản lý khai thác mỏ khí</v>
          </cell>
          <cell r="R194" t="str">
            <v>TL</v>
          </cell>
        </row>
        <row r="195">
          <cell r="P195" t="str">
            <v>7080202</v>
          </cell>
          <cell r="Q195" t="str">
            <v>An toàn và bảo mật hệ thống thông tin</v>
          </cell>
          <cell r="R195" t="str">
            <v>VD</v>
          </cell>
        </row>
        <row r="196">
          <cell r="P196" t="str">
            <v>7030201</v>
          </cell>
          <cell r="Q196" t="str">
            <v>An toàn vệ sinh lao động trong khai thác hầm lò</v>
          </cell>
          <cell r="R196" t="str">
            <v>TL</v>
          </cell>
        </row>
        <row r="197">
          <cell r="P197" t="str">
            <v>7060421</v>
          </cell>
          <cell r="Q197" t="str">
            <v>Kỹ thuật bảo hộ lao động và bảo vệ môi trường</v>
          </cell>
          <cell r="R197" t="str">
            <v>TL</v>
          </cell>
        </row>
        <row r="198">
          <cell r="P198" t="str">
            <v>7050504</v>
          </cell>
          <cell r="Q198" t="str">
            <v>Cơ sở trắc địa mỏ</v>
          </cell>
          <cell r="R198" t="str">
            <v>TN</v>
          </cell>
        </row>
        <row r="199">
          <cell r="P199" t="str">
            <v>7010403</v>
          </cell>
          <cell r="Q199" t="str">
            <v>Hình họa và vẽ kỹ thuật + BTL</v>
          </cell>
          <cell r="R199" t="str">
            <v>TL</v>
          </cell>
        </row>
        <row r="200">
          <cell r="P200" t="str">
            <v>7010102</v>
          </cell>
          <cell r="Q200" t="str">
            <v>Đại số tuyến tính</v>
          </cell>
          <cell r="R200" t="str">
            <v>TL</v>
          </cell>
        </row>
        <row r="201">
          <cell r="P201" t="str">
            <v>7020304</v>
          </cell>
          <cell r="Q201" t="str">
            <v>Kỹ năng giao tiếp và làm việc theo nhóm</v>
          </cell>
          <cell r="R201" t="str">
            <v>TT</v>
          </cell>
        </row>
        <row r="202">
          <cell r="P202" t="str">
            <v>7040201</v>
          </cell>
          <cell r="Q202" t="str">
            <v>Các phương pháp điều tra, đánh giá tài nguyên khoáng sản + TH</v>
          </cell>
          <cell r="R202" t="str">
            <v>VD</v>
          </cell>
        </row>
        <row r="203">
          <cell r="P203" t="str">
            <v>7060323</v>
          </cell>
          <cell r="Q203" t="str">
            <v>Hóa Hữu cơ 1</v>
          </cell>
          <cell r="R203" t="str">
            <v>TL</v>
          </cell>
        </row>
        <row r="204">
          <cell r="P204" t="str">
            <v>7040543</v>
          </cell>
          <cell r="Q204" t="str">
            <v>Ổn định mái dốc và tường chắn +BTL</v>
          </cell>
          <cell r="R204" t="str">
            <v>TL</v>
          </cell>
        </row>
        <row r="205">
          <cell r="P205" t="str">
            <v>7070226</v>
          </cell>
          <cell r="Q205" t="str">
            <v>Quản trị thương mại điện tử căn bản</v>
          </cell>
          <cell r="R205" t="str">
            <v>TN</v>
          </cell>
        </row>
        <row r="206">
          <cell r="P206" t="str">
            <v>7090123</v>
          </cell>
          <cell r="Q206" t="str">
            <v>Lưới điện</v>
          </cell>
          <cell r="R206" t="str">
            <v>TL</v>
          </cell>
        </row>
        <row r="207">
          <cell r="P207" t="str">
            <v>7090593</v>
          </cell>
          <cell r="Q207" t="str">
            <v>Thiết kế cơ khí</v>
          </cell>
          <cell r="R207" t="str">
            <v>TL</v>
          </cell>
        </row>
        <row r="208">
          <cell r="P208" t="str">
            <v>7090328</v>
          </cell>
          <cell r="Q208" t="str">
            <v>Trang bị điện - điện tử công nghiệp</v>
          </cell>
          <cell r="R208" t="str">
            <v>TL</v>
          </cell>
        </row>
        <row r="209">
          <cell r="P209" t="str">
            <v>7060310</v>
          </cell>
          <cell r="Q209" t="str">
            <v>Công nghệ hóa dầu và chế biến Polyme</v>
          </cell>
          <cell r="R209" t="str">
            <v>TL</v>
          </cell>
        </row>
        <row r="210">
          <cell r="P210" t="str">
            <v>7060332</v>
          </cell>
          <cell r="Q210" t="str">
            <v>Nhiệt động học kỹ thuật hóa học (Phần 1)</v>
          </cell>
          <cell r="R210" t="str">
            <v>TL</v>
          </cell>
        </row>
        <row r="211">
          <cell r="P211" t="str">
            <v>7050376</v>
          </cell>
          <cell r="Q211" t="str">
            <v>Quản lý cơ sở dữ liệu Bất động sản bằng công nghệ GIS</v>
          </cell>
          <cell r="R211" t="str">
            <v>TT</v>
          </cell>
        </row>
        <row r="212">
          <cell r="P212" t="str">
            <v>7070115</v>
          </cell>
          <cell r="Q212" t="str">
            <v>Tin học ứng dụng trong kinh tế</v>
          </cell>
          <cell r="R212" t="str">
            <v>TL</v>
          </cell>
        </row>
        <row r="213">
          <cell r="P213" t="str">
            <v>7080638</v>
          </cell>
          <cell r="Q213" t="str">
            <v>Phát triển phần mềm quản lý</v>
          </cell>
          <cell r="R213" t="str">
            <v>VD</v>
          </cell>
        </row>
        <row r="214">
          <cell r="P214" t="str">
            <v>7030428</v>
          </cell>
          <cell r="Q214" t="str">
            <v>Thủy luyện</v>
          </cell>
          <cell r="R214" t="str">
            <v>TL</v>
          </cell>
        </row>
        <row r="215">
          <cell r="P215" t="str">
            <v>7110316</v>
          </cell>
          <cell r="Q215" t="str">
            <v>Quản lý môi trường trong khai thác dầu khí</v>
          </cell>
          <cell r="R215" t="str">
            <v>TL</v>
          </cell>
        </row>
        <row r="216">
          <cell r="P216" t="str">
            <v>7090409</v>
          </cell>
          <cell r="Q216" t="str">
            <v>Công nghệ chế tạo máy 1</v>
          </cell>
          <cell r="R216" t="str">
            <v>TL</v>
          </cell>
        </row>
        <row r="217">
          <cell r="P217" t="str">
            <v>7050642</v>
          </cell>
          <cell r="Q217" t="str">
            <v>Xây dựng cơ sở dữ liệu địa chính</v>
          </cell>
          <cell r="R217" t="str">
            <v>VD</v>
          </cell>
        </row>
        <row r="218">
          <cell r="P218" t="str">
            <v>7060526</v>
          </cell>
          <cell r="Q218" t="str">
            <v>Kỹ thuật an toàn trên các công trình dầu khí 1</v>
          </cell>
          <cell r="R218" t="str">
            <v>TL</v>
          </cell>
        </row>
        <row r="219">
          <cell r="P219" t="str">
            <v>7110206</v>
          </cell>
          <cell r="Q219" t="str">
            <v>Cơ sở Địa sinh thái - Địa môi trường</v>
          </cell>
          <cell r="R219" t="str">
            <v>TL</v>
          </cell>
        </row>
        <row r="220">
          <cell r="P220" t="str">
            <v>7100140</v>
          </cell>
          <cell r="Q220" t="str">
            <v>Xây dựng công trình ngầm dân dụng và công nghiệp</v>
          </cell>
          <cell r="R220" t="str">
            <v>TL</v>
          </cell>
        </row>
        <row r="221">
          <cell r="P221" t="str">
            <v>7060424</v>
          </cell>
          <cell r="Q221" t="str">
            <v>Kỹ thuật Khai thác khí thiên nhiên</v>
          </cell>
          <cell r="R221" t="str">
            <v>TL</v>
          </cell>
        </row>
        <row r="222">
          <cell r="P222" t="str">
            <v>7070205</v>
          </cell>
          <cell r="Q222" t="str">
            <v>Khởi nghiệp kinh doanh</v>
          </cell>
          <cell r="R222" t="str">
            <v>VD</v>
          </cell>
        </row>
        <row r="223">
          <cell r="P223" t="str">
            <v>7040179</v>
          </cell>
          <cell r="Q223" t="str">
            <v>Địa lý thế giới</v>
          </cell>
          <cell r="R223" t="str">
            <v>TL</v>
          </cell>
        </row>
        <row r="224">
          <cell r="P224" t="str">
            <v>7090316</v>
          </cell>
          <cell r="Q224" t="str">
            <v>Lý thuyết mạch</v>
          </cell>
          <cell r="R224" t="str">
            <v>TN</v>
          </cell>
        </row>
        <row r="225">
          <cell r="P225" t="str">
            <v>7080635</v>
          </cell>
          <cell r="Q225" t="str">
            <v>Marketing điện tử</v>
          </cell>
          <cell r="R225" t="str">
            <v>TN</v>
          </cell>
        </row>
        <row r="226">
          <cell r="P226" t="str">
            <v>7080510</v>
          </cell>
          <cell r="Q226" t="str">
            <v>Kỹ nghệ tri thức và học máy</v>
          </cell>
          <cell r="R226" t="str">
            <v>TN</v>
          </cell>
        </row>
        <row r="227">
          <cell r="P227" t="str">
            <v>7090507</v>
          </cell>
          <cell r="Q227" t="str">
            <v>Công nghệ gia công CNC</v>
          </cell>
          <cell r="R227" t="str">
            <v>TL</v>
          </cell>
        </row>
        <row r="228">
          <cell r="P228" t="str">
            <v>7090120</v>
          </cell>
          <cell r="Q228" t="str">
            <v>Kinh tế năng lượng</v>
          </cell>
          <cell r="R228" t="str">
            <v>VD</v>
          </cell>
        </row>
        <row r="229">
          <cell r="P229" t="str">
            <v>7040176</v>
          </cell>
          <cell r="Q229" t="str">
            <v>Núi lửa học</v>
          </cell>
          <cell r="R229" t="str">
            <v>TL</v>
          </cell>
        </row>
        <row r="230">
          <cell r="P230" t="str">
            <v>7070348</v>
          </cell>
          <cell r="Q230" t="str">
            <v>Quan hệ công chúng</v>
          </cell>
          <cell r="R230" t="str">
            <v>TL</v>
          </cell>
        </row>
        <row r="231">
          <cell r="P231" t="str">
            <v>7080508</v>
          </cell>
          <cell r="Q231" t="str">
            <v>Khai phá dữ liệu</v>
          </cell>
          <cell r="R231" t="str">
            <v>TN</v>
          </cell>
        </row>
        <row r="232">
          <cell r="P232" t="str">
            <v>7040322</v>
          </cell>
          <cell r="Q232" t="str">
            <v>Tinh thể và Quang tinh</v>
          </cell>
          <cell r="R232" t="str">
            <v>TL</v>
          </cell>
        </row>
        <row r="233">
          <cell r="P233" t="str">
            <v>7060306</v>
          </cell>
          <cell r="Q233" t="str">
            <v>Các quá trình thủy lực</v>
          </cell>
          <cell r="R233" t="str">
            <v>TL</v>
          </cell>
        </row>
        <row r="234">
          <cell r="P234" t="str">
            <v>7110309</v>
          </cell>
          <cell r="Q234" t="str">
            <v>Kỹ thuật xử lý khí thải + ĐA</v>
          </cell>
          <cell r="R234" t="str">
            <v>TL</v>
          </cell>
        </row>
        <row r="235">
          <cell r="P235" t="str">
            <v>7070207</v>
          </cell>
          <cell r="Q235" t="str">
            <v>Marketing căn bản</v>
          </cell>
          <cell r="R235" t="str">
            <v>TT</v>
          </cell>
        </row>
        <row r="236">
          <cell r="P236" t="str">
            <v>7090306</v>
          </cell>
          <cell r="Q236" t="str">
            <v>Điều khiển logic các thiết bị điện - điện tử</v>
          </cell>
          <cell r="R236" t="str">
            <v>TL</v>
          </cell>
        </row>
        <row r="237">
          <cell r="P237" t="str">
            <v>7040515</v>
          </cell>
          <cell r="Q237" t="str">
            <v>Địa chất động lực công trình</v>
          </cell>
          <cell r="R237" t="str">
            <v>TL</v>
          </cell>
        </row>
        <row r="238">
          <cell r="P238" t="str">
            <v>7060404</v>
          </cell>
          <cell r="Q238" t="str">
            <v>Công nghệ khoan dầu khí</v>
          </cell>
          <cell r="R238" t="str">
            <v>VD</v>
          </cell>
        </row>
        <row r="239">
          <cell r="P239" t="str">
            <v>7110311</v>
          </cell>
          <cell r="Q239" t="str">
            <v>Mô hình hoá trong kỹ thuật môi trường</v>
          </cell>
          <cell r="R239" t="str">
            <v>TL</v>
          </cell>
        </row>
        <row r="240">
          <cell r="P240" t="str">
            <v>7070432</v>
          </cell>
          <cell r="Q240" t="str">
            <v>Nguyên lý kế toán</v>
          </cell>
          <cell r="R240" t="str">
            <v>TL</v>
          </cell>
        </row>
        <row r="241">
          <cell r="P241" t="str">
            <v>7090594</v>
          </cell>
          <cell r="Q241" t="str">
            <v>Kỹ thuật an toàn và môi trường</v>
          </cell>
          <cell r="R241" t="str">
            <v>TL</v>
          </cell>
        </row>
        <row r="242">
          <cell r="P242" t="str">
            <v>7090591</v>
          </cell>
          <cell r="Q242" t="str">
            <v>Cơ sở kỹ thuật cơ khí</v>
          </cell>
          <cell r="R242" t="str">
            <v>TL</v>
          </cell>
        </row>
        <row r="243">
          <cell r="P243" t="str">
            <v>7030307</v>
          </cell>
          <cell r="Q243" t="str">
            <v>Ecgônômi</v>
          </cell>
          <cell r="R243" t="str">
            <v>TN</v>
          </cell>
        </row>
        <row r="244">
          <cell r="P244" t="str">
            <v>7110223</v>
          </cell>
          <cell r="Q244" t="str">
            <v>Quản lý môi trường</v>
          </cell>
          <cell r="R244" t="str">
            <v>VD</v>
          </cell>
        </row>
        <row r="245">
          <cell r="P245" t="str">
            <v>7110123</v>
          </cell>
          <cell r="Q245" t="str">
            <v>Trái đất và tài nguyên thiên nhiên</v>
          </cell>
          <cell r="R245" t="str">
            <v>TL</v>
          </cell>
        </row>
        <row r="246">
          <cell r="P246" t="str">
            <v>7070102</v>
          </cell>
          <cell r="Q246" t="str">
            <v>Kinh tế lượng</v>
          </cell>
          <cell r="R246" t="str">
            <v>VD</v>
          </cell>
        </row>
        <row r="247">
          <cell r="P247" t="str">
            <v>7060412</v>
          </cell>
          <cell r="Q247" t="str">
            <v>Dung dịch khoan và vữa trám</v>
          </cell>
          <cell r="R247" t="str">
            <v>TL</v>
          </cell>
        </row>
        <row r="248">
          <cell r="P248" t="str">
            <v>7050301</v>
          </cell>
          <cell r="Q248" t="str">
            <v>Cơ sở đo ảnh và viễn thám</v>
          </cell>
          <cell r="R248" t="str">
            <v>TT</v>
          </cell>
        </row>
        <row r="249">
          <cell r="P249" t="str">
            <v>7090543</v>
          </cell>
          <cell r="Q249" t="str">
            <v>Thủy lực - cung cấp nước và khí</v>
          </cell>
          <cell r="R249" t="str">
            <v>TL</v>
          </cell>
        </row>
        <row r="250">
          <cell r="P250" t="str">
            <v>7050151</v>
          </cell>
          <cell r="Q250" t="str">
            <v>Ứng dụng IOT và AI  trong lập kế hoạch quản lý, phát triển đô thị thông minh</v>
          </cell>
          <cell r="R250" t="str">
            <v>TL</v>
          </cell>
        </row>
        <row r="251">
          <cell r="P251" t="str">
            <v>7070454</v>
          </cell>
          <cell r="Q251" t="str">
            <v>Quản trị rủi ro tài chính</v>
          </cell>
          <cell r="R251" t="str">
            <v>TT</v>
          </cell>
        </row>
        <row r="252">
          <cell r="P252" t="str">
            <v>7080605</v>
          </cell>
          <cell r="Q252" t="str">
            <v>Hệ thông Thông tin quản lý</v>
          </cell>
          <cell r="R252" t="str">
            <v>TN</v>
          </cell>
        </row>
        <row r="253">
          <cell r="P253" t="str">
            <v>7030212</v>
          </cell>
          <cell r="Q253" t="str">
            <v>Kỹ thuật môi trường mỏ hầm lò</v>
          </cell>
          <cell r="R253" t="str">
            <v>TL</v>
          </cell>
        </row>
        <row r="254">
          <cell r="P254" t="str">
            <v>7040144</v>
          </cell>
          <cell r="Q254" t="str">
            <v>Đá và Khoáng vật</v>
          </cell>
          <cell r="R254" t="str">
            <v>TL</v>
          </cell>
        </row>
        <row r="255">
          <cell r="P255" t="str">
            <v>7010301</v>
          </cell>
          <cell r="Q255" t="str">
            <v>Cân bằng pha và hóa keo + TN</v>
          </cell>
          <cell r="R255" t="str">
            <v>TL</v>
          </cell>
        </row>
        <row r="256">
          <cell r="P256" t="str">
            <v>7080720</v>
          </cell>
          <cell r="Q256" t="str">
            <v>Quản trị hệ thống + BTL</v>
          </cell>
          <cell r="R256" t="str">
            <v>THMT</v>
          </cell>
        </row>
        <row r="257">
          <cell r="P257" t="str">
            <v>7090422</v>
          </cell>
          <cell r="Q257" t="str">
            <v>Kỹ thuật đo + BTL</v>
          </cell>
          <cell r="R257" t="str">
            <v>TL</v>
          </cell>
        </row>
        <row r="258">
          <cell r="P258" t="str">
            <v>7060515</v>
          </cell>
          <cell r="Q258" t="str">
            <v>Thiết bị khai thác dầu khí 1</v>
          </cell>
          <cell r="R258" t="str">
            <v>TL</v>
          </cell>
        </row>
        <row r="259">
          <cell r="P259" t="str">
            <v>7110326</v>
          </cell>
          <cell r="Q259" t="str">
            <v>Ứng dụng hoá học trong xử lý nước</v>
          </cell>
          <cell r="R259" t="str">
            <v>VD</v>
          </cell>
        </row>
        <row r="260">
          <cell r="P260" t="str">
            <v>7070444</v>
          </cell>
          <cell r="Q260" t="str">
            <v>Tổ chức công tác kế toán trong doanh nghiệp</v>
          </cell>
          <cell r="R260" t="str">
            <v>VD</v>
          </cell>
        </row>
        <row r="261">
          <cell r="P261" t="str">
            <v>7090261</v>
          </cell>
          <cell r="Q261" t="str">
            <v>Nhập môn kỹ thuật RB&amp;AI</v>
          </cell>
          <cell r="R261" t="str">
            <v>TL</v>
          </cell>
        </row>
        <row r="262">
          <cell r="P262" t="str">
            <v>7000003</v>
          </cell>
          <cell r="Q262" t="str">
            <v>Kỹ năng soạn thảo văn bản quản lý hành chính</v>
          </cell>
          <cell r="R262" t="str">
            <v>TL</v>
          </cell>
        </row>
        <row r="263">
          <cell r="P263" t="str">
            <v>7080108</v>
          </cell>
          <cell r="Q263" t="str">
            <v>Lập trình .NET 1 + BTL</v>
          </cell>
          <cell r="R263" t="str">
            <v>VD</v>
          </cell>
        </row>
        <row r="264">
          <cell r="P264" t="str">
            <v>7040553</v>
          </cell>
          <cell r="Q264" t="str">
            <v>Cơ sở địa chất công trình, địa chất thủy văn</v>
          </cell>
          <cell r="R264" t="str">
            <v>TL</v>
          </cell>
        </row>
        <row r="265">
          <cell r="P265" t="str">
            <v>7010201</v>
          </cell>
          <cell r="Q265" t="str">
            <v>Khoa học vật liệu đại cương</v>
          </cell>
          <cell r="R265" t="str">
            <v>TL</v>
          </cell>
        </row>
        <row r="266">
          <cell r="P266" t="str">
            <v>7050718</v>
          </cell>
          <cell r="Q266" t="str">
            <v>Thiết kế thành lập bản đồ và cơ sở dữ liệu địa lý</v>
          </cell>
          <cell r="R266" t="str">
            <v>VD</v>
          </cell>
        </row>
        <row r="267">
          <cell r="P267" t="str">
            <v>7080634</v>
          </cell>
          <cell r="Q267" t="str">
            <v>Quản trị dự án CNTT</v>
          </cell>
          <cell r="R267" t="str">
            <v>VD</v>
          </cell>
        </row>
        <row r="268">
          <cell r="P268" t="str">
            <v>7110108</v>
          </cell>
          <cell r="Q268" t="str">
            <v>Kinh tế tài nguyên và môi trường</v>
          </cell>
          <cell r="R268" t="str">
            <v>TL</v>
          </cell>
        </row>
        <row r="269">
          <cell r="P269" t="str">
            <v>7100121</v>
          </cell>
          <cell r="Q269" t="str">
            <v>Phương pháp số</v>
          </cell>
          <cell r="R269" t="str">
            <v>TL</v>
          </cell>
        </row>
        <row r="270">
          <cell r="P270" t="str">
            <v>7090561</v>
          </cell>
          <cell r="Q270" t="str">
            <v>Thiết kế và chế tạo khuôn mẫu</v>
          </cell>
          <cell r="R270" t="str">
            <v>TL</v>
          </cell>
        </row>
        <row r="271">
          <cell r="P271" t="str">
            <v>7040210</v>
          </cell>
          <cell r="Q271" t="str">
            <v>Địa chất mỏ</v>
          </cell>
          <cell r="R271" t="str">
            <v>TL</v>
          </cell>
        </row>
        <row r="272">
          <cell r="P272" t="str">
            <v>7010120</v>
          </cell>
          <cell r="Q272" t="str">
            <v>Xác suất thống kê</v>
          </cell>
          <cell r="R272" t="str">
            <v>TL</v>
          </cell>
        </row>
        <row r="273">
          <cell r="P273" t="str">
            <v>7080207</v>
          </cell>
          <cell r="Q273" t="str">
            <v>Cơ sở dữ liệu</v>
          </cell>
          <cell r="R273" t="str">
            <v>TT</v>
          </cell>
        </row>
        <row r="274">
          <cell r="P274" t="str">
            <v>7090115</v>
          </cell>
          <cell r="Q274" t="str">
            <v>Hệ thống cung cấp điện</v>
          </cell>
          <cell r="R274" t="str">
            <v>VD</v>
          </cell>
        </row>
        <row r="275">
          <cell r="P275" t="str">
            <v>7090135</v>
          </cell>
          <cell r="Q275" t="str">
            <v>Quá điện áp trong hệ thống điện</v>
          </cell>
          <cell r="R275" t="str">
            <v>TL</v>
          </cell>
        </row>
        <row r="276">
          <cell r="P276" t="str">
            <v>7060349</v>
          </cell>
          <cell r="Q276" t="str">
            <v>Truyền chất</v>
          </cell>
          <cell r="R276" t="str">
            <v>TL</v>
          </cell>
        </row>
        <row r="277">
          <cell r="P277" t="str">
            <v>7050610</v>
          </cell>
          <cell r="Q277" t="str">
            <v>Định giá bất động sản + BTL</v>
          </cell>
          <cell r="R277" t="str">
            <v>VD</v>
          </cell>
        </row>
        <row r="278">
          <cell r="P278" t="str">
            <v>7070317</v>
          </cell>
          <cell r="Q278" t="str">
            <v>Phân tích kinh tế hoạt động kinh doanh</v>
          </cell>
          <cell r="R278" t="str">
            <v>TL</v>
          </cell>
        </row>
        <row r="279">
          <cell r="P279" t="str">
            <v>7010507</v>
          </cell>
          <cell r="Q279" t="str">
            <v>Cơ học kỹ thuật 1</v>
          </cell>
          <cell r="R279" t="str">
            <v>TL</v>
          </cell>
        </row>
        <row r="280">
          <cell r="P280" t="str">
            <v>7020104</v>
          </cell>
          <cell r="Q280" t="str">
            <v>Pháp luật đại cương</v>
          </cell>
          <cell r="R280" t="str">
            <v>TL</v>
          </cell>
        </row>
        <row r="281">
          <cell r="P281" t="str">
            <v>7080302</v>
          </cell>
          <cell r="Q281" t="str">
            <v>Cơ sở xử lý ảnh số</v>
          </cell>
          <cell r="R281" t="str">
            <v>THMT</v>
          </cell>
        </row>
        <row r="282">
          <cell r="P282" t="str">
            <v>7030503</v>
          </cell>
          <cell r="Q282" t="str">
            <v>Sức bền vật liệu + BTL</v>
          </cell>
          <cell r="R282" t="str">
            <v>TL</v>
          </cell>
        </row>
        <row r="283">
          <cell r="P283" t="str">
            <v>7060206</v>
          </cell>
          <cell r="Q283" t="str">
            <v>Địa chất dầu khí đại cương</v>
          </cell>
          <cell r="R283" t="str">
            <v>TT</v>
          </cell>
        </row>
        <row r="284">
          <cell r="P284" t="str">
            <v>7110121</v>
          </cell>
          <cell r="Q284" t="str">
            <v>Khoa học môi trường</v>
          </cell>
          <cell r="R284" t="str">
            <v>TL</v>
          </cell>
        </row>
        <row r="285">
          <cell r="P285" t="str">
            <v>7070415</v>
          </cell>
          <cell r="Q285" t="str">
            <v>Kế toán quản trị</v>
          </cell>
          <cell r="R285" t="str">
            <v>TT</v>
          </cell>
        </row>
        <row r="286">
          <cell r="P286" t="str">
            <v>7040607</v>
          </cell>
          <cell r="Q286" t="str">
            <v>Địa chất thủy văn đại cương +TN</v>
          </cell>
          <cell r="R286" t="str">
            <v>TL</v>
          </cell>
        </row>
        <row r="287">
          <cell r="P287" t="str">
            <v>7100334</v>
          </cell>
          <cell r="Q287" t="str">
            <v>Kết cấu thép và kết cấu liên hợp + (Bài tập lớn)</v>
          </cell>
          <cell r="R287" t="str">
            <v>TL</v>
          </cell>
        </row>
        <row r="288">
          <cell r="P288" t="str">
            <v>7010304</v>
          </cell>
          <cell r="Q288" t="str">
            <v>Hóa học đại cương phần 1 + TN</v>
          </cell>
          <cell r="R288" t="str">
            <v>TT</v>
          </cell>
        </row>
        <row r="289">
          <cell r="P289" t="str">
            <v>7060435</v>
          </cell>
          <cell r="Q289" t="str">
            <v>Nhập môn ngành Kỹ thuật khí thiên nhiên</v>
          </cell>
          <cell r="R289" t="str">
            <v>TL</v>
          </cell>
        </row>
        <row r="290">
          <cell r="P290" t="str">
            <v>7070101</v>
          </cell>
          <cell r="Q290" t="str">
            <v>Kinh doanh quốc tế</v>
          </cell>
          <cell r="R290" t="str">
            <v>TN</v>
          </cell>
        </row>
        <row r="291">
          <cell r="P291" t="str">
            <v>7090506</v>
          </cell>
          <cell r="Q291" t="str">
            <v>Cơ sở kỹ thuật cơ khí</v>
          </cell>
          <cell r="R291" t="str">
            <v>TL</v>
          </cell>
        </row>
        <row r="292">
          <cell r="P292" t="str">
            <v>7030420</v>
          </cell>
          <cell r="Q292" t="str">
            <v>Nghiên cứu tính khả tuyển</v>
          </cell>
          <cell r="R292" t="str">
            <v>TL</v>
          </cell>
        </row>
        <row r="293">
          <cell r="P293" t="str">
            <v>7110228</v>
          </cell>
          <cell r="Q293" t="str">
            <v>Quản lý và phát triển sinh thái tài nguyên nước</v>
          </cell>
          <cell r="R293" t="str">
            <v>TL</v>
          </cell>
        </row>
        <row r="294">
          <cell r="P294" t="str">
            <v>7030423</v>
          </cell>
          <cell r="Q294" t="str">
            <v>Tái chế kim loại</v>
          </cell>
          <cell r="R294" t="str">
            <v>TL</v>
          </cell>
        </row>
        <row r="295">
          <cell r="P295" t="str">
            <v>7040183</v>
          </cell>
          <cell r="Q295" t="str">
            <v>Tâm lý học đại cương</v>
          </cell>
          <cell r="R295" t="str">
            <v>TL</v>
          </cell>
        </row>
        <row r="296">
          <cell r="P296" t="str">
            <v>7090406</v>
          </cell>
          <cell r="Q296" t="str">
            <v>Cơ sở thiết kế máy</v>
          </cell>
          <cell r="R296" t="str">
            <v>TL</v>
          </cell>
        </row>
        <row r="297">
          <cell r="P297" t="str">
            <v>7090218</v>
          </cell>
          <cell r="Q297" t="str">
            <v>Lý thuyết điều khiển tự động</v>
          </cell>
          <cell r="R297" t="str">
            <v>VD</v>
          </cell>
        </row>
        <row r="298">
          <cell r="P298" t="str">
            <v>7060309</v>
          </cell>
          <cell r="Q298" t="str">
            <v>Công nghệ chế biến khí</v>
          </cell>
          <cell r="R298" t="str">
            <v>TL</v>
          </cell>
        </row>
        <row r="299">
          <cell r="P299" t="str">
            <v>7030101</v>
          </cell>
          <cell r="Q299" t="str">
            <v>An toàn và vệ sinh lao động trong khai thác lộ thiên</v>
          </cell>
          <cell r="R299" t="str">
            <v>TL</v>
          </cell>
        </row>
        <row r="300">
          <cell r="P300" t="str">
            <v>7070110</v>
          </cell>
          <cell r="Q300" t="str">
            <v>Pháp luật về doanh nghiệp</v>
          </cell>
          <cell r="R300" t="str">
            <v>TN</v>
          </cell>
        </row>
        <row r="301">
          <cell r="P301" t="str">
            <v>7100231</v>
          </cell>
          <cell r="Q301" t="str">
            <v>Môi trường và an toàn lao động trong xây dựng</v>
          </cell>
          <cell r="R301" t="str">
            <v>VD</v>
          </cell>
        </row>
        <row r="302">
          <cell r="P302" t="str">
            <v>7050602</v>
          </cell>
          <cell r="Q302" t="str">
            <v>Biên tập bản đồ số</v>
          </cell>
          <cell r="R302" t="str">
            <v>VD</v>
          </cell>
        </row>
        <row r="303">
          <cell r="P303" t="str">
            <v>7070341</v>
          </cell>
          <cell r="Q303" t="str">
            <v>Quản trị kênh phân phối</v>
          </cell>
          <cell r="R303" t="str">
            <v>TT</v>
          </cell>
        </row>
        <row r="304">
          <cell r="P304" t="str">
            <v>7010407</v>
          </cell>
          <cell r="Q304" t="str">
            <v>Vẽ kỹ thuật xây dựng</v>
          </cell>
          <cell r="R304" t="str">
            <v>TL</v>
          </cell>
        </row>
        <row r="305">
          <cell r="P305" t="str">
            <v>7090317</v>
          </cell>
          <cell r="Q305" t="str">
            <v>Mô phỏng mạch điện và điện tử</v>
          </cell>
          <cell r="R305" t="str">
            <v>TN</v>
          </cell>
        </row>
        <row r="306">
          <cell r="P306" t="str">
            <v>7090242</v>
          </cell>
          <cell r="Q306" t="str">
            <v>Kỹ thuật điều khiển tự động</v>
          </cell>
          <cell r="R306" t="str">
            <v>VD</v>
          </cell>
        </row>
        <row r="307">
          <cell r="P307" t="str">
            <v>7040307</v>
          </cell>
          <cell r="Q307" t="str">
            <v>Thạch học magma và biến chất +TT</v>
          </cell>
          <cell r="R307" t="str">
            <v>TL</v>
          </cell>
        </row>
        <row r="308">
          <cell r="P308" t="str">
            <v>7040153</v>
          </cell>
          <cell r="Q308" t="str">
            <v>Tiếng Anh ngành du lịch địa chất</v>
          </cell>
          <cell r="R308" t="str">
            <v>TL</v>
          </cell>
        </row>
        <row r="309">
          <cell r="P309" t="str">
            <v>7030506</v>
          </cell>
          <cell r="Q309" t="str">
            <v>Sức bền vật liệu 1</v>
          </cell>
          <cell r="R309" t="str">
            <v>TL</v>
          </cell>
        </row>
        <row r="310">
          <cell r="P310" t="str">
            <v>7090555</v>
          </cell>
          <cell r="Q310" t="str">
            <v>Kỹ thuật thủy lực và khí nén</v>
          </cell>
          <cell r="R310" t="str">
            <v>TL</v>
          </cell>
        </row>
        <row r="311">
          <cell r="P311" t="str">
            <v>7010604</v>
          </cell>
          <cell r="Q311" t="str">
            <v>Tiếng Anh 4</v>
          </cell>
          <cell r="R311" t="str">
            <v>TN</v>
          </cell>
        </row>
        <row r="312">
          <cell r="P312" t="str">
            <v>7010603</v>
          </cell>
          <cell r="Q312" t="str">
            <v>Tiếng Anh 3</v>
          </cell>
          <cell r="R312" t="str">
            <v>TN</v>
          </cell>
        </row>
        <row r="313">
          <cell r="P313" t="str">
            <v>7000001</v>
          </cell>
          <cell r="Q313" t="str">
            <v>Cơ sở văn hóa Việt Nam</v>
          </cell>
          <cell r="R313" t="str">
            <v>TL</v>
          </cell>
        </row>
        <row r="314">
          <cell r="P314" t="str">
            <v>7030203</v>
          </cell>
          <cell r="Q314" t="str">
            <v>Cấp thoát nước mỏ</v>
          </cell>
          <cell r="R314" t="str">
            <v>TL</v>
          </cell>
        </row>
        <row r="315">
          <cell r="P315" t="str">
            <v>7060443</v>
          </cell>
          <cell r="Q315" t="str">
            <v>Dòng chảy của khí trong môi trường rỗng</v>
          </cell>
          <cell r="R315" t="str">
            <v>TL</v>
          </cell>
        </row>
        <row r="316">
          <cell r="P316" t="str">
            <v>7100340</v>
          </cell>
          <cell r="Q316" t="str">
            <v>Thiết kế đường giao thông đô thị</v>
          </cell>
          <cell r="R316" t="str">
            <v>TL</v>
          </cell>
        </row>
        <row r="317">
          <cell r="P317" t="str">
            <v>7080204</v>
          </cell>
          <cell r="Q317" t="str">
            <v>Các hệ cơ sở tri thức</v>
          </cell>
          <cell r="R317" t="str">
            <v>TN</v>
          </cell>
        </row>
        <row r="318">
          <cell r="P318" t="str">
            <v>7030404</v>
          </cell>
          <cell r="Q318" t="str">
            <v>Cở sở luyện kim</v>
          </cell>
          <cell r="R318" t="str">
            <v>TL</v>
          </cell>
        </row>
        <row r="319">
          <cell r="P319" t="str">
            <v>7110317</v>
          </cell>
          <cell r="Q319" t="str">
            <v>Quan trắc và xử lý số liệu môi trường</v>
          </cell>
          <cell r="R319" t="str">
            <v>TL</v>
          </cell>
        </row>
        <row r="320">
          <cell r="P320" t="str">
            <v>7080206</v>
          </cell>
          <cell r="Q320" t="str">
            <v>Cấu trúc dữ liệu và giải thuật</v>
          </cell>
          <cell r="R320" t="str">
            <v>TN</v>
          </cell>
        </row>
        <row r="321">
          <cell r="P321" t="str">
            <v>7090223</v>
          </cell>
          <cell r="Q321" t="str">
            <v>Nhập môn về kỹ thuật</v>
          </cell>
          <cell r="R321" t="str">
            <v>TL</v>
          </cell>
        </row>
        <row r="322">
          <cell r="P322" t="str">
            <v>7070418</v>
          </cell>
          <cell r="Q322" t="str">
            <v>Kế toán tài chính 2</v>
          </cell>
          <cell r="R322" t="str">
            <v>TL</v>
          </cell>
        </row>
        <row r="323">
          <cell r="P323" t="str">
            <v>7070346</v>
          </cell>
          <cell r="Q323" t="str">
            <v>Tổ chức sự kiện</v>
          </cell>
          <cell r="R323" t="str">
            <v>VD</v>
          </cell>
        </row>
        <row r="324">
          <cell r="P324" t="str">
            <v>7090209</v>
          </cell>
          <cell r="Q324" t="str">
            <v>Đo lường công nghiệp</v>
          </cell>
          <cell r="R324" t="str">
            <v>TL</v>
          </cell>
        </row>
        <row r="325">
          <cell r="P325" t="str">
            <v>7020303</v>
          </cell>
          <cell r="Q325" t="str">
            <v>Lịch sử Đảng Cộng sản Việt Nam</v>
          </cell>
          <cell r="R325" t="str">
            <v>TT</v>
          </cell>
        </row>
        <row r="326">
          <cell r="P326" t="str">
            <v>7070342</v>
          </cell>
          <cell r="Q326" t="str">
            <v>Truyền thông Marketing</v>
          </cell>
          <cell r="R326" t="str">
            <v>VD</v>
          </cell>
        </row>
        <row r="327">
          <cell r="P327" t="str">
            <v>7070328</v>
          </cell>
          <cell r="Q327" t="str">
            <v>Quản trị sản xuất</v>
          </cell>
          <cell r="R327" t="str">
            <v>TT</v>
          </cell>
        </row>
        <row r="328">
          <cell r="P328" t="str">
            <v>7080121</v>
          </cell>
          <cell r="Q328" t="str">
            <v>Toán rời rạc cho CNTT</v>
          </cell>
          <cell r="R328" t="str">
            <v>TN</v>
          </cell>
        </row>
        <row r="329">
          <cell r="P329" t="str">
            <v>7030218</v>
          </cell>
          <cell r="Q329" t="str">
            <v>Thông gió mỏ + BTL</v>
          </cell>
          <cell r="R329" t="str">
            <v>TL</v>
          </cell>
        </row>
        <row r="330">
          <cell r="P330" t="str">
            <v>7080205</v>
          </cell>
          <cell r="Q330" t="str">
            <v>Các hệ thống thông tin thông minh</v>
          </cell>
          <cell r="R330" t="str">
            <v>VD</v>
          </cell>
        </row>
        <row r="331">
          <cell r="P331" t="str">
            <v>7090427</v>
          </cell>
          <cell r="Q331" t="str">
            <v>Máy công cụ</v>
          </cell>
          <cell r="R331" t="str">
            <v>VD</v>
          </cell>
        </row>
        <row r="332">
          <cell r="P332" t="str">
            <v>7030215</v>
          </cell>
          <cell r="Q332" t="str">
            <v>Phương pháp khai thác hầm lò đặc biệt</v>
          </cell>
          <cell r="R332" t="str">
            <v>TL</v>
          </cell>
        </row>
        <row r="333">
          <cell r="P333" t="str">
            <v>7080103</v>
          </cell>
          <cell r="Q333" t="str">
            <v>Cơ sở dữ liệu nâng cao</v>
          </cell>
          <cell r="R333" t="str">
            <v>TN</v>
          </cell>
        </row>
        <row r="334">
          <cell r="P334" t="str">
            <v>7090444</v>
          </cell>
          <cell r="Q334" t="str">
            <v>Truyền động tự động thủy khí trong máy công cụ</v>
          </cell>
          <cell r="R334" t="str">
            <v>TL</v>
          </cell>
        </row>
        <row r="335">
          <cell r="P335" t="str">
            <v>7090118</v>
          </cell>
          <cell r="Q335" t="str">
            <v>Khí cụ điện</v>
          </cell>
          <cell r="R335" t="str">
            <v>TL</v>
          </cell>
        </row>
        <row r="336">
          <cell r="P336" t="str">
            <v>7010608</v>
          </cell>
          <cell r="Q336" t="str">
            <v>Tiếng Trung 2</v>
          </cell>
          <cell r="R336" t="str">
            <v>TL</v>
          </cell>
        </row>
        <row r="337">
          <cell r="P337" t="str">
            <v>7080511</v>
          </cell>
          <cell r="Q337" t="str">
            <v>Lập trình game trên di động</v>
          </cell>
          <cell r="R337" t="str">
            <v>VD</v>
          </cell>
        </row>
        <row r="338">
          <cell r="P338" t="str">
            <v>7100101</v>
          </cell>
          <cell r="Q338" t="str">
            <v>An toàn và bảo vệ môi trường trong xây dựng công trình ngầm</v>
          </cell>
          <cell r="R338" t="str">
            <v>TL</v>
          </cell>
        </row>
        <row r="339">
          <cell r="P339" t="str">
            <v>7070420</v>
          </cell>
          <cell r="Q339" t="str">
            <v>Kế toán thuế</v>
          </cell>
          <cell r="R339" t="str">
            <v>TL</v>
          </cell>
        </row>
        <row r="340">
          <cell r="P340" t="str">
            <v>7100111</v>
          </cell>
          <cell r="Q340" t="str">
            <v>Cơ sở thiết kế quy hoạch cấu tạo hệ thống công trình ngầm và mỏ</v>
          </cell>
          <cell r="R340" t="str">
            <v>TL</v>
          </cell>
        </row>
        <row r="341">
          <cell r="P341" t="str">
            <v>7110308</v>
          </cell>
          <cell r="Q341" t="str">
            <v>Kỹ thuật môi trường trong công nghiệp khai khoáng</v>
          </cell>
          <cell r="R341" t="str">
            <v>TL</v>
          </cell>
        </row>
        <row r="342">
          <cell r="P342" t="str">
            <v>7030302</v>
          </cell>
          <cell r="Q342" t="str">
            <v>Quan hệ lao động</v>
          </cell>
          <cell r="R342" t="str">
            <v>TL</v>
          </cell>
        </row>
        <row r="343">
          <cell r="P343" t="str">
            <v>7080112</v>
          </cell>
          <cell r="Q343" t="str">
            <v>Nguyên lý Hệ điều hành</v>
          </cell>
          <cell r="R343" t="str">
            <v>TN</v>
          </cell>
        </row>
        <row r="344">
          <cell r="P344" t="str">
            <v>7090265</v>
          </cell>
          <cell r="Q344" t="str">
            <v>Robot project 2</v>
          </cell>
          <cell r="R344" t="str">
            <v>VD</v>
          </cell>
        </row>
        <row r="345">
          <cell r="P345" t="str">
            <v>7050650</v>
          </cell>
          <cell r="Q345" t="str">
            <v>Hệ thống chính sách đất đai</v>
          </cell>
          <cell r="R345" t="str">
            <v>VD</v>
          </cell>
        </row>
        <row r="346">
          <cell r="P346" t="str">
            <v>7040507</v>
          </cell>
          <cell r="Q346" t="str">
            <v>Công trình xây dựng</v>
          </cell>
          <cell r="R346" t="str">
            <v>TL</v>
          </cell>
        </row>
        <row r="347">
          <cell r="P347" t="str">
            <v>7080225</v>
          </cell>
          <cell r="Q347" t="str">
            <v>Tin học đại cương + TH (khối kinh tế)</v>
          </cell>
          <cell r="R347" t="str">
            <v>TN</v>
          </cell>
        </row>
        <row r="348">
          <cell r="P348" t="str">
            <v>7110125</v>
          </cell>
          <cell r="Q348" t="str">
            <v>Quy hoạch môi trường cho phát triển bền vững</v>
          </cell>
          <cell r="R348" t="str">
            <v>TL</v>
          </cell>
        </row>
        <row r="349">
          <cell r="P349" t="str">
            <v>7080622</v>
          </cell>
          <cell r="Q349" t="str">
            <v>Tối ưu hóa thuật toán</v>
          </cell>
          <cell r="R349" t="str">
            <v>TL</v>
          </cell>
        </row>
        <row r="350">
          <cell r="P350" t="str">
            <v>7060525</v>
          </cell>
          <cell r="Q350" t="str">
            <v>Tiếng Anh chuyên ngành thiết bị dầu khí 1</v>
          </cell>
          <cell r="R350" t="str">
            <v>TL</v>
          </cell>
        </row>
        <row r="351">
          <cell r="P351" t="str">
            <v>7070314</v>
          </cell>
          <cell r="Q351" t="str">
            <v>Kinh tế phát triển</v>
          </cell>
          <cell r="R351" t="str">
            <v>TL</v>
          </cell>
        </row>
        <row r="352">
          <cell r="P352" t="str">
            <v>7090405</v>
          </cell>
          <cell r="Q352" t="str">
            <v>Cơ học máy</v>
          </cell>
          <cell r="R352" t="str">
            <v>TL</v>
          </cell>
        </row>
        <row r="353">
          <cell r="P353" t="str">
            <v>7050431</v>
          </cell>
          <cell r="Q353" t="str">
            <v>Cơ sở đo đạc trong Quản lý đô thị và Bất động sản</v>
          </cell>
          <cell r="R353" t="str">
            <v>TL</v>
          </cell>
        </row>
        <row r="354">
          <cell r="P354" t="str">
            <v>7060107</v>
          </cell>
          <cell r="Q354" t="str">
            <v>Địa vật lý Đại cương +TH</v>
          </cell>
          <cell r="R354" t="str">
            <v>TL</v>
          </cell>
        </row>
        <row r="355">
          <cell r="P355" t="str">
            <v>7070240</v>
          </cell>
          <cell r="Q355" t="str">
            <v>Tiếng Anh chuyên ngành quản lý công nghiệp</v>
          </cell>
          <cell r="R355" t="str">
            <v>TL</v>
          </cell>
        </row>
        <row r="356">
          <cell r="P356" t="str">
            <v>7070429</v>
          </cell>
          <cell r="Q356" t="str">
            <v>Nghiệp vụ bảo hiểm</v>
          </cell>
          <cell r="R356" t="str">
            <v>TL</v>
          </cell>
        </row>
        <row r="357">
          <cell r="P357" t="str">
            <v>7090154</v>
          </cell>
          <cell r="Q357" t="str">
            <v>Vận hành và điều khiển hệ thống điện</v>
          </cell>
          <cell r="R357" t="str">
            <v>TL</v>
          </cell>
        </row>
        <row r="358">
          <cell r="P358" t="str">
            <v>7050624</v>
          </cell>
          <cell r="Q358" t="str">
            <v>Kỹ thuật lập trình trong trắc địa</v>
          </cell>
          <cell r="R358" t="str">
            <v>VD</v>
          </cell>
        </row>
        <row r="359">
          <cell r="P359" t="str">
            <v>7010303</v>
          </cell>
          <cell r="Q359" t="str">
            <v>Hóa đại cương phần 2</v>
          </cell>
          <cell r="R359" t="str">
            <v>TL</v>
          </cell>
        </row>
        <row r="360">
          <cell r="P360" t="str">
            <v>7110128</v>
          </cell>
          <cell r="Q360" t="str">
            <v>Quản lý tài nguyên khoáng sản và môi trường</v>
          </cell>
          <cell r="R360" t="str">
            <v>TL</v>
          </cell>
        </row>
        <row r="361">
          <cell r="P361" t="str">
            <v>7090141</v>
          </cell>
          <cell r="Q361" t="str">
            <v>Thiết kế hệ thống nối đất &amp;chống sét CT điện</v>
          </cell>
          <cell r="R361" t="str">
            <v>TL</v>
          </cell>
        </row>
        <row r="362">
          <cell r="P362" t="str">
            <v>7040301</v>
          </cell>
          <cell r="Q362" t="str">
            <v>Điạ hóa</v>
          </cell>
          <cell r="R362" t="str">
            <v>TL</v>
          </cell>
        </row>
        <row r="363">
          <cell r="P363" t="str">
            <v>7070244</v>
          </cell>
          <cell r="Q363" t="str">
            <v>Quản lý công nghệ</v>
          </cell>
          <cell r="R363" t="str">
            <v>TL</v>
          </cell>
        </row>
        <row r="364">
          <cell r="P364" t="str">
            <v>7030501</v>
          </cell>
          <cell r="Q364" t="str">
            <v>Cơ học kết cấu + BTL</v>
          </cell>
          <cell r="R364" t="str">
            <v>TL</v>
          </cell>
        </row>
        <row r="365">
          <cell r="P365" t="str">
            <v>7070339</v>
          </cell>
          <cell r="Q365" t="str">
            <v>Hành vi người tiêu dùng</v>
          </cell>
          <cell r="R365" t="str">
            <v>TL</v>
          </cell>
        </row>
        <row r="366">
          <cell r="P366" t="str">
            <v>7050404</v>
          </cell>
          <cell r="Q366" t="str">
            <v>Lý thuyết sai số + BTL</v>
          </cell>
          <cell r="R366" t="str">
            <v>TL</v>
          </cell>
        </row>
        <row r="367">
          <cell r="P367" t="str">
            <v>7040511</v>
          </cell>
          <cell r="Q367" t="str">
            <v>Địa chất công trình</v>
          </cell>
          <cell r="R367" t="str">
            <v>TL</v>
          </cell>
        </row>
        <row r="368">
          <cell r="P368" t="str">
            <v>7080515</v>
          </cell>
          <cell r="Q368" t="str">
            <v>Phân tích và thiết kế hướng đối tượng</v>
          </cell>
          <cell r="R368" t="str">
            <v>VD</v>
          </cell>
        </row>
        <row r="369">
          <cell r="P369" t="str">
            <v>7110117</v>
          </cell>
          <cell r="Q369" t="str">
            <v>Quá trình chuyển khối trong CNMT</v>
          </cell>
          <cell r="R369" t="str">
            <v>VD</v>
          </cell>
        </row>
        <row r="370">
          <cell r="P370" t="str">
            <v>7110230</v>
          </cell>
          <cell r="Q370" t="str">
            <v>Sản xuất sạch hơn</v>
          </cell>
          <cell r="R370" t="str">
            <v>VD</v>
          </cell>
        </row>
        <row r="371">
          <cell r="P371" t="str">
            <v>7010104</v>
          </cell>
          <cell r="Q371" t="str">
            <v>Giải tích 2</v>
          </cell>
          <cell r="R371" t="str">
            <v>TL</v>
          </cell>
        </row>
        <row r="372">
          <cell r="P372" t="str">
            <v>7040620</v>
          </cell>
          <cell r="Q372" t="str">
            <v>Vận động của nước dưới đất</v>
          </cell>
          <cell r="R372" t="str">
            <v>TL</v>
          </cell>
        </row>
        <row r="373">
          <cell r="P373" t="str">
            <v>7100330</v>
          </cell>
          <cell r="Q373" t="str">
            <v>Nhập môn Kỹ thuật Xây dựng Công trình giao thông</v>
          </cell>
          <cell r="R373" t="str">
            <v>TL</v>
          </cell>
        </row>
        <row r="374">
          <cell r="P374" t="str">
            <v>7110220</v>
          </cell>
          <cell r="Q374" t="str">
            <v>Môi trường và con người</v>
          </cell>
          <cell r="R374" t="str">
            <v>TL</v>
          </cell>
        </row>
        <row r="375">
          <cell r="P375" t="str">
            <v>7090407</v>
          </cell>
          <cell r="Q375" t="str">
            <v>Công nghệ CAD/CAM/CNC</v>
          </cell>
          <cell r="R375" t="str">
            <v>TL</v>
          </cell>
        </row>
        <row r="376">
          <cell r="P376" t="str">
            <v>7060523</v>
          </cell>
          <cell r="Q376" t="str">
            <v>Tin học ứng dụng trong thiết bị dầu khí</v>
          </cell>
          <cell r="R376" t="str">
            <v>TL</v>
          </cell>
        </row>
        <row r="377">
          <cell r="P377" t="str">
            <v>7010348</v>
          </cell>
          <cell r="Q377" t="str">
            <v>Hóa học phân tích + TN</v>
          </cell>
          <cell r="R377" t="str">
            <v>TL</v>
          </cell>
        </row>
        <row r="378">
          <cell r="P378" t="str">
            <v>7070437</v>
          </cell>
          <cell r="Q378" t="str">
            <v>Thanh toán quốc tế</v>
          </cell>
          <cell r="R378" t="str">
            <v>TT</v>
          </cell>
        </row>
        <row r="379">
          <cell r="P379" t="str">
            <v>7080317</v>
          </cell>
          <cell r="Q379" t="str">
            <v>Tiếng Anh ngành khoa học dữ liệu</v>
          </cell>
          <cell r="R379" t="str">
            <v>TL</v>
          </cell>
        </row>
        <row r="380">
          <cell r="P380" t="str">
            <v>7090219</v>
          </cell>
          <cell r="Q380" t="str">
            <v>Mạng truyền thông công nghiệp</v>
          </cell>
          <cell r="R380" t="str">
            <v>TL</v>
          </cell>
        </row>
        <row r="381">
          <cell r="P381" t="str">
            <v>7100145</v>
          </cell>
          <cell r="Q381" t="str">
            <v>Nhập môn Kỹ thuật xây dựng công trình ngầm thành phố và hệ thống tàu điện ngầm</v>
          </cell>
          <cell r="R381" t="str">
            <v>TL</v>
          </cell>
        </row>
        <row r="382">
          <cell r="P382" t="str">
            <v>7100323</v>
          </cell>
          <cell r="Q382" t="str">
            <v>Thiết kế và thi công công trình hạ tầng đô thị</v>
          </cell>
          <cell r="R382" t="str">
            <v>TL</v>
          </cell>
        </row>
        <row r="383">
          <cell r="P383" t="str">
            <v>7100246</v>
          </cell>
          <cell r="Q383" t="str">
            <v>Vật liệu xây dựng</v>
          </cell>
          <cell r="R383" t="str">
            <v>TL</v>
          </cell>
        </row>
        <row r="384">
          <cell r="P384" t="str">
            <v>7080220</v>
          </cell>
          <cell r="Q384" t="str">
            <v>Ngôn ngữ lập trình Python</v>
          </cell>
          <cell r="R384" t="str">
            <v>TN</v>
          </cell>
        </row>
        <row r="385">
          <cell r="P385" t="str">
            <v>7110106</v>
          </cell>
          <cell r="Q385" t="str">
            <v>Điều tra địa chất môi trường và tai biến địa chất</v>
          </cell>
          <cell r="R385" t="str">
            <v>TL</v>
          </cell>
        </row>
        <row r="386">
          <cell r="P386" t="str">
            <v>7090347</v>
          </cell>
          <cell r="Q386" t="str">
            <v>Vật liệu và linh kiện điện tử</v>
          </cell>
          <cell r="R386" t="str">
            <v>TL</v>
          </cell>
        </row>
        <row r="387">
          <cell r="P387" t="str">
            <v>7070419</v>
          </cell>
          <cell r="Q387" t="str">
            <v>Kế toán tài chính doanh nghiệp</v>
          </cell>
          <cell r="R387" t="str">
            <v>TL</v>
          </cell>
        </row>
        <row r="388">
          <cell r="P388" t="str">
            <v>7010401</v>
          </cell>
          <cell r="Q388" t="str">
            <v>Autocad + TH</v>
          </cell>
          <cell r="R388" t="str">
            <v>TH</v>
          </cell>
        </row>
        <row r="389">
          <cell r="P389" t="str">
            <v>7110314</v>
          </cell>
          <cell r="Q389" t="str">
            <v>Quản lý chất thải rắn và chất thải nguy hại</v>
          </cell>
          <cell r="R389" t="str">
            <v>TL</v>
          </cell>
        </row>
        <row r="390">
          <cell r="P390" t="str">
            <v>7010103</v>
          </cell>
          <cell r="Q390" t="str">
            <v>Giải tích 1</v>
          </cell>
          <cell r="R390" t="str">
            <v>TL</v>
          </cell>
        </row>
        <row r="391">
          <cell r="P391" t="str">
            <v>7080234</v>
          </cell>
          <cell r="Q391" t="str">
            <v>Chuẩn kỹ năng sử dụng Công nghệ Thông tin</v>
          </cell>
          <cell r="R391" t="str">
            <v>TN</v>
          </cell>
        </row>
        <row r="392">
          <cell r="P392" t="str">
            <v>7090508</v>
          </cell>
          <cell r="Q392" t="str">
            <v>Công nghệ sản xuất và lắp ráp ô tô</v>
          </cell>
          <cell r="R392" t="str">
            <v>TL</v>
          </cell>
        </row>
        <row r="393">
          <cell r="P393" t="str">
            <v>7060329</v>
          </cell>
          <cell r="Q393" t="str">
            <v>Năng lượng tái tạo</v>
          </cell>
          <cell r="R393" t="str">
            <v>TL</v>
          </cell>
        </row>
        <row r="394">
          <cell r="P394" t="str">
            <v>7050638</v>
          </cell>
          <cell r="Q394" t="str">
            <v>Thổ nhưỡng</v>
          </cell>
          <cell r="R394" t="str">
            <v>TL</v>
          </cell>
        </row>
        <row r="395">
          <cell r="P395" t="str">
            <v>7100136</v>
          </cell>
          <cell r="Q395" t="str">
            <v>Tổ chức và quản lý thi công</v>
          </cell>
          <cell r="R395" t="str">
            <v>TL</v>
          </cell>
        </row>
        <row r="396">
          <cell r="P396" t="str">
            <v>7070425</v>
          </cell>
          <cell r="Q396" t="str">
            <v>Lý thuyết bảo hiểm</v>
          </cell>
          <cell r="R396" t="str">
            <v>TL</v>
          </cell>
        </row>
        <row r="397">
          <cell r="P397" t="str">
            <v>7100337</v>
          </cell>
          <cell r="Q397" t="str">
            <v>Công nghệ BIM</v>
          </cell>
          <cell r="R397" t="str">
            <v>TL</v>
          </cell>
        </row>
        <row r="398">
          <cell r="P398" t="str">
            <v>7070421</v>
          </cell>
          <cell r="Q398" t="str">
            <v>Kế toán thương mại dịch vụ</v>
          </cell>
          <cell r="R398" t="str">
            <v>TN</v>
          </cell>
        </row>
        <row r="399">
          <cell r="P399" t="str">
            <v>7050103</v>
          </cell>
          <cell r="Q399" t="str">
            <v>Công nghệ đo đạc điện tử và quét 3D</v>
          </cell>
          <cell r="R399" t="str">
            <v>TL</v>
          </cell>
        </row>
        <row r="400">
          <cell r="P400" t="str">
            <v>7090577</v>
          </cell>
          <cell r="Q400" t="str">
            <v>Hệ thống truyền động thủy khí</v>
          </cell>
          <cell r="R400" t="str">
            <v>TL</v>
          </cell>
        </row>
        <row r="401">
          <cell r="P401" t="str">
            <v>7040102</v>
          </cell>
          <cell r="Q401" t="str">
            <v>Địa chất biển Đại cương</v>
          </cell>
          <cell r="R401" t="str">
            <v>TL</v>
          </cell>
        </row>
        <row r="402">
          <cell r="P402" t="str">
            <v>7050733</v>
          </cell>
          <cell r="Q402" t="str">
            <v>Dự báo sử dụng đất đô thị</v>
          </cell>
          <cell r="R402" t="str">
            <v>TL</v>
          </cell>
        </row>
        <row r="403">
          <cell r="P403" t="str">
            <v>7080301</v>
          </cell>
          <cell r="Q403" t="str">
            <v>Cơ sở dữ liệu phân tán</v>
          </cell>
          <cell r="R403" t="str">
            <v>TN</v>
          </cell>
        </row>
        <row r="404">
          <cell r="P404" t="str">
            <v>7030211</v>
          </cell>
          <cell r="Q404" t="str">
            <v>Khai thác quặng hầm lò</v>
          </cell>
          <cell r="R404" t="str">
            <v>TL</v>
          </cell>
        </row>
        <row r="405">
          <cell r="P405" t="str">
            <v>7080324</v>
          </cell>
          <cell r="Q405" t="str">
            <v>Phát triển ứng dụng web GIS với Python và javascript</v>
          </cell>
          <cell r="R405" t="str">
            <v>VD</v>
          </cell>
        </row>
        <row r="406">
          <cell r="P406" t="str">
            <v>7070315</v>
          </cell>
          <cell r="Q406" t="str">
            <v>Kinh tế và quản trị doanh nghiệp</v>
          </cell>
          <cell r="R406" t="str">
            <v>VD</v>
          </cell>
        </row>
        <row r="407">
          <cell r="P407" t="str">
            <v>7080621</v>
          </cell>
          <cell r="Q407" t="str">
            <v>Tin học văn phòng nâng cao</v>
          </cell>
          <cell r="R407" t="str">
            <v>THMT</v>
          </cell>
        </row>
        <row r="408">
          <cell r="P408" t="str">
            <v>7110130</v>
          </cell>
          <cell r="Q408" t="str">
            <v>Hệ thống quản lý chất lượng môi trường</v>
          </cell>
          <cell r="R408" t="str">
            <v>TL</v>
          </cell>
        </row>
        <row r="409">
          <cell r="P409" t="str">
            <v>7110109</v>
          </cell>
          <cell r="Q409" t="str">
            <v>Kỹ thuật an toàn và môi trường</v>
          </cell>
          <cell r="R409" t="str">
            <v>TL</v>
          </cell>
        </row>
        <row r="410">
          <cell r="P410" t="str">
            <v>7070109</v>
          </cell>
          <cell r="Q410" t="str">
            <v>Nguyên lý thống kê</v>
          </cell>
          <cell r="R410" t="str">
            <v>VD</v>
          </cell>
        </row>
        <row r="411">
          <cell r="P411" t="str">
            <v>7070449</v>
          </cell>
          <cell r="Q411" t="str">
            <v>Ngân hàng thương mại</v>
          </cell>
          <cell r="R411" t="str">
            <v>TT</v>
          </cell>
        </row>
        <row r="412">
          <cell r="P412" t="str">
            <v>7070241</v>
          </cell>
          <cell r="Q412" t="str">
            <v>Quản lý sản xuất trong DN công  nghiệp</v>
          </cell>
          <cell r="R412" t="str">
            <v>TL</v>
          </cell>
        </row>
        <row r="413">
          <cell r="P413" t="str">
            <v>7080115</v>
          </cell>
          <cell r="Q413" t="str">
            <v>Phát triển ứng dụng cho thiết bị di động + BTL</v>
          </cell>
          <cell r="R413" t="str">
            <v>THMT</v>
          </cell>
        </row>
        <row r="414">
          <cell r="P414" t="str">
            <v>7100242</v>
          </cell>
          <cell r="Q414" t="str">
            <v>Tổ chức và quản lý thi công</v>
          </cell>
          <cell r="R414" t="str">
            <v>TL</v>
          </cell>
        </row>
        <row r="415">
          <cell r="P415" t="str">
            <v>7050351</v>
          </cell>
          <cell r="Q415" t="str">
            <v>Nhập môn Địa tin học</v>
          </cell>
          <cell r="R415" t="str">
            <v>TL</v>
          </cell>
        </row>
        <row r="416">
          <cell r="P416" t="str">
            <v>7080730</v>
          </cell>
          <cell r="Q416" t="str">
            <v>Lập trình mạng +BTL</v>
          </cell>
          <cell r="R416" t="str">
            <v>TL</v>
          </cell>
        </row>
        <row r="417">
          <cell r="P417" t="str">
            <v>7010404</v>
          </cell>
          <cell r="Q417" t="str">
            <v>Hình học họa hình</v>
          </cell>
          <cell r="R417" t="str">
            <v>TL</v>
          </cell>
        </row>
        <row r="418">
          <cell r="P418" t="str">
            <v>7080517</v>
          </cell>
          <cell r="Q418" t="str">
            <v>Phát triển ứng dụng IoT</v>
          </cell>
          <cell r="R418" t="str">
            <v>TN</v>
          </cell>
        </row>
        <row r="419">
          <cell r="P419" t="str">
            <v>7100304</v>
          </cell>
          <cell r="Q419" t="str">
            <v>Cơ học đất xây dựng</v>
          </cell>
          <cell r="R419" t="str">
            <v>TL</v>
          </cell>
        </row>
        <row r="420">
          <cell r="P420" t="str">
            <v>7100156</v>
          </cell>
          <cell r="Q420" t="str">
            <v>Tiếng Anh chuyên ngành xây dựng công trình ngầm thành phố và hệ thống tàu điện ngầm</v>
          </cell>
          <cell r="R420" t="str">
            <v>TL</v>
          </cell>
        </row>
        <row r="421">
          <cell r="P421" t="str">
            <v>7050632</v>
          </cell>
          <cell r="Q421" t="str">
            <v>Quy hoạch sử dụng đất</v>
          </cell>
          <cell r="R421" t="str">
            <v>TL</v>
          </cell>
        </row>
        <row r="422">
          <cell r="P422" t="str">
            <v>7090523</v>
          </cell>
          <cell r="Q422" t="str">
            <v>Máy nâng- Máy xếp dỡ</v>
          </cell>
          <cell r="R422" t="str">
            <v>TL</v>
          </cell>
        </row>
        <row r="423">
          <cell r="P423" t="str">
            <v>7040141</v>
          </cell>
          <cell r="Q423" t="str">
            <v>Khoa học Trái đất đại cương</v>
          </cell>
          <cell r="R423" t="str">
            <v>TL</v>
          </cell>
        </row>
        <row r="424">
          <cell r="P424" t="str">
            <v>7040302</v>
          </cell>
          <cell r="Q424" t="str">
            <v>Địa hóa môi trường</v>
          </cell>
          <cell r="R424" t="str">
            <v>TL</v>
          </cell>
        </row>
        <row r="425">
          <cell r="P425" t="str">
            <v>7070227</v>
          </cell>
          <cell r="Q425" t="str">
            <v>Quản trị Marketing điện tử</v>
          </cell>
          <cell r="R425" t="str">
            <v>TN</v>
          </cell>
        </row>
        <row r="426">
          <cell r="P426" t="str">
            <v>7010602</v>
          </cell>
          <cell r="Q426" t="str">
            <v>Tiếng Anh 2</v>
          </cell>
          <cell r="R426" t="str">
            <v>TN</v>
          </cell>
        </row>
        <row r="427">
          <cell r="P427" t="str">
            <v>7080807</v>
          </cell>
          <cell r="Q427" t="str">
            <v>Computer Network</v>
          </cell>
          <cell r="R427" t="str">
            <v>TN</v>
          </cell>
        </row>
        <row r="428">
          <cell r="P428" t="str">
            <v>7090312</v>
          </cell>
          <cell r="Q428" t="str">
            <v>Kỹ thuật điện - điện tử</v>
          </cell>
          <cell r="R428" t="str">
            <v>TN</v>
          </cell>
        </row>
        <row r="429">
          <cell r="P429" t="str">
            <v>7060423</v>
          </cell>
          <cell r="Q429" t="str">
            <v>Kỹ thuật dầu khí đại cương</v>
          </cell>
          <cell r="R429" t="str">
            <v>TL</v>
          </cell>
        </row>
        <row r="430">
          <cell r="P430" t="str">
            <v>7060302</v>
          </cell>
          <cell r="Q430" t="str">
            <v>An toàn và Kỹ thuật môi trường trong CN Hóa học</v>
          </cell>
          <cell r="R430" t="str">
            <v>TL</v>
          </cell>
        </row>
        <row r="431">
          <cell r="P431" t="str">
            <v>7090530</v>
          </cell>
          <cell r="Q431" t="str">
            <v>Nguyên lý động cơ đốt trong</v>
          </cell>
          <cell r="R431" t="str">
            <v>TN</v>
          </cell>
        </row>
        <row r="432">
          <cell r="P432" t="str">
            <v>7090445</v>
          </cell>
          <cell r="Q432" t="str">
            <v>Vật liệu kỹ thuật</v>
          </cell>
          <cell r="R432" t="str">
            <v>TN</v>
          </cell>
        </row>
        <row r="433">
          <cell r="P433" t="str">
            <v>7060518</v>
          </cell>
          <cell r="Q433" t="str">
            <v>Thiết bị khoan thăm dò khảo sát</v>
          </cell>
          <cell r="R433" t="str">
            <v>VD</v>
          </cell>
        </row>
        <row r="434">
          <cell r="P434" t="str">
            <v>7090299</v>
          </cell>
          <cell r="Q434" t="str">
            <v>Học máy</v>
          </cell>
          <cell r="R434" t="str">
            <v>VD</v>
          </cell>
        </row>
        <row r="435">
          <cell r="P435" t="str">
            <v>7090315</v>
          </cell>
          <cell r="Q435" t="str">
            <v>Kỹ thuật xung - số</v>
          </cell>
          <cell r="R435" t="str">
            <v>TN</v>
          </cell>
        </row>
        <row r="436">
          <cell r="P436" t="str">
            <v>7070422</v>
          </cell>
          <cell r="Q436" t="str">
            <v>Kế toán xây dựng cơ bản</v>
          </cell>
          <cell r="R436" t="str">
            <v>TL</v>
          </cell>
        </row>
        <row r="437">
          <cell r="P437" t="str">
            <v>7090522</v>
          </cell>
          <cell r="Q437" t="str">
            <v>Máy khai thác</v>
          </cell>
          <cell r="R437" t="str">
            <v>VD</v>
          </cell>
        </row>
        <row r="438">
          <cell r="P438" t="str">
            <v>7090116</v>
          </cell>
          <cell r="Q438" t="str">
            <v>Hệ thống thông tin công nghiệp</v>
          </cell>
          <cell r="R438" t="str">
            <v>TL</v>
          </cell>
        </row>
        <row r="439">
          <cell r="P439" t="str">
            <v>7070335</v>
          </cell>
          <cell r="Q439" t="str">
            <v>Văn hóa doanh nghiệp</v>
          </cell>
          <cell r="R439" t="str">
            <v>TL</v>
          </cell>
        </row>
        <row r="440">
          <cell r="P440" t="str">
            <v>7010506</v>
          </cell>
          <cell r="Q440" t="str">
            <v>Cơ lý thuyết 2</v>
          </cell>
          <cell r="R440" t="str">
            <v>TL</v>
          </cell>
        </row>
        <row r="441">
          <cell r="P441" t="str">
            <v>7090288</v>
          </cell>
          <cell r="Q441" t="str">
            <v>Hệ thống điều khiển tự động</v>
          </cell>
          <cell r="R441" t="str">
            <v>TL</v>
          </cell>
        </row>
        <row r="442">
          <cell r="P442" t="str">
            <v>7090181</v>
          </cell>
          <cell r="Q442" t="str">
            <v>Trang bị điện trong hệ thống cơ điện tử</v>
          </cell>
          <cell r="R442" t="str">
            <v>TL</v>
          </cell>
        </row>
        <row r="443">
          <cell r="P443" t="str">
            <v>7040157</v>
          </cell>
          <cell r="Q443" t="str">
            <v>Thiết kế và tổ chức sự kiện</v>
          </cell>
          <cell r="R443" t="str">
            <v>TL</v>
          </cell>
        </row>
        <row r="444">
          <cell r="P444" t="str">
            <v>7070452</v>
          </cell>
          <cell r="Q444" t="str">
            <v>Định giá doanh nghiệp</v>
          </cell>
          <cell r="R444" t="str">
            <v>TL</v>
          </cell>
        </row>
        <row r="445">
          <cell r="P445" t="str">
            <v>7110327</v>
          </cell>
          <cell r="Q445" t="str">
            <v>Ứng dụng tin học trong MT + TH</v>
          </cell>
          <cell r="R445" t="str">
            <v>VD</v>
          </cell>
        </row>
        <row r="446">
          <cell r="P446" t="str">
            <v>7100607</v>
          </cell>
          <cell r="Q446" t="str">
            <v>Quản lý an toàn và môi trường trong xây dựng</v>
          </cell>
          <cell r="R446" t="str">
            <v>TL</v>
          </cell>
        </row>
        <row r="447">
          <cell r="P447" t="str">
            <v>7040621</v>
          </cell>
          <cell r="Q447" t="str">
            <v>Nhập môn Kỹ thuật TNN</v>
          </cell>
          <cell r="R447" t="str">
            <v>TL</v>
          </cell>
        </row>
        <row r="448">
          <cell r="P448" t="str">
            <v>7050658</v>
          </cell>
          <cell r="Q448" t="str">
            <v>Phong thủy trong bất động sản</v>
          </cell>
          <cell r="R448" t="str">
            <v>VD</v>
          </cell>
        </row>
        <row r="449">
          <cell r="P449" t="str">
            <v>7040546</v>
          </cell>
          <cell r="Q449" t="str">
            <v>Thiết kế nền và móng</v>
          </cell>
          <cell r="R449" t="str">
            <v>TL</v>
          </cell>
        </row>
        <row r="450">
          <cell r="P450" t="str">
            <v>7090323</v>
          </cell>
          <cell r="Q450" t="str">
            <v>Thiết kế mạch điện tử</v>
          </cell>
          <cell r="R450" t="str">
            <v>TN</v>
          </cell>
        </row>
        <row r="451">
          <cell r="P451" t="str">
            <v>7070248</v>
          </cell>
          <cell r="Q451" t="str">
            <v>Lập kế hoạch và điều độ sản xuất + BTL</v>
          </cell>
          <cell r="R451" t="str">
            <v>TL</v>
          </cell>
        </row>
        <row r="452">
          <cell r="P452" t="str">
            <v>7110137</v>
          </cell>
          <cell r="Q452" t="str">
            <v>Tiếng Anh chuyên ngành quản lý tài nguyên và môi trường</v>
          </cell>
          <cell r="R452" t="str">
            <v>VD</v>
          </cell>
        </row>
        <row r="453">
          <cell r="P453" t="str">
            <v>7070105</v>
          </cell>
          <cell r="Q453" t="str">
            <v>Kinh tế vĩ mô</v>
          </cell>
          <cell r="R453" t="str">
            <v>TN</v>
          </cell>
        </row>
        <row r="454">
          <cell r="P454" t="str">
            <v>7010607</v>
          </cell>
          <cell r="Q454" t="str">
            <v>Tiếng Trung 1</v>
          </cell>
          <cell r="R454" t="str">
            <v>TN</v>
          </cell>
        </row>
        <row r="455">
          <cell r="P455" t="str">
            <v>7040213</v>
          </cell>
          <cell r="Q455" t="str">
            <v>GIS và viễn thám</v>
          </cell>
          <cell r="R455" t="str">
            <v>TL</v>
          </cell>
        </row>
        <row r="456">
          <cell r="P456" t="str">
            <v>7050701</v>
          </cell>
          <cell r="Q456" t="str">
            <v>3D GIS và mô hình hóa bề mặt</v>
          </cell>
          <cell r="R456" t="str">
            <v>TL</v>
          </cell>
        </row>
        <row r="457">
          <cell r="P457" t="str">
            <v>7040145</v>
          </cell>
          <cell r="Q457" t="str">
            <v>Địa chất và Tài nguyên địa chất Việt Nam</v>
          </cell>
          <cell r="R457" t="str">
            <v>TL</v>
          </cell>
        </row>
        <row r="458">
          <cell r="P458" t="str">
            <v>7060324</v>
          </cell>
          <cell r="Q458" t="str">
            <v>Hóa Hữu cơ 2</v>
          </cell>
          <cell r="R458" t="str">
            <v>TL</v>
          </cell>
        </row>
        <row r="459">
          <cell r="P459" t="str">
            <v>7070229</v>
          </cell>
          <cell r="Q459" t="str">
            <v>Quản trị tác nghiệp thương mại điện tử</v>
          </cell>
          <cell r="R459" t="str">
            <v>TL</v>
          </cell>
        </row>
        <row r="460">
          <cell r="P460" t="str">
            <v>7010501</v>
          </cell>
          <cell r="Q460" t="str">
            <v>Cơ học chất lỏng</v>
          </cell>
          <cell r="R460" t="str">
            <v>TL</v>
          </cell>
        </row>
        <row r="461">
          <cell r="P461" t="str">
            <v>7100137</v>
          </cell>
          <cell r="Q461" t="str">
            <v>Xây dựng các công trình trên mặt đất</v>
          </cell>
          <cell r="R461" t="str">
            <v>TL</v>
          </cell>
        </row>
        <row r="462">
          <cell r="P462" t="str">
            <v>7080309</v>
          </cell>
          <cell r="Q462" t="str">
            <v>Hệ thống cơ sở dữ liệu không gian</v>
          </cell>
          <cell r="R462" t="str">
            <v>THMT</v>
          </cell>
        </row>
        <row r="463">
          <cell r="P463" t="str">
            <v>7040321</v>
          </cell>
          <cell r="Q463" t="str">
            <v>Nhập môn đá quý, đá mỹ nghệ</v>
          </cell>
          <cell r="R463" t="str">
            <v>TL</v>
          </cell>
        </row>
        <row r="464">
          <cell r="P464" t="str">
            <v>7090310</v>
          </cell>
          <cell r="Q464" t="str">
            <v>Hệ thống viễn thông</v>
          </cell>
          <cell r="R464" t="str">
            <v>TN</v>
          </cell>
        </row>
        <row r="465">
          <cell r="P465" t="str">
            <v>7040311</v>
          </cell>
          <cell r="Q465" t="str">
            <v>Tinh thể khoáng vật + TN</v>
          </cell>
          <cell r="R465" t="str">
            <v>TL</v>
          </cell>
        </row>
        <row r="466">
          <cell r="P466" t="str">
            <v>7050636</v>
          </cell>
          <cell r="Q466" t="str">
            <v>Thanh tra đất đai</v>
          </cell>
          <cell r="R466" t="str">
            <v>VD</v>
          </cell>
        </row>
        <row r="467">
          <cell r="P467" t="str">
            <v>7040106</v>
          </cell>
          <cell r="Q467" t="str">
            <v>Địa chất cơ sở</v>
          </cell>
          <cell r="R467" t="str">
            <v>TT</v>
          </cell>
        </row>
        <row r="468">
          <cell r="P468" t="str">
            <v>7010111</v>
          </cell>
          <cell r="Q468" t="str">
            <v>Phương pháp tính</v>
          </cell>
          <cell r="R468" t="str">
            <v>TL</v>
          </cell>
        </row>
        <row r="469">
          <cell r="P469" t="str">
            <v>7040177</v>
          </cell>
          <cell r="Q469" t="str">
            <v>Hang động học</v>
          </cell>
          <cell r="R469" t="str">
            <v>TL</v>
          </cell>
        </row>
        <row r="470">
          <cell r="P470" t="str">
            <v>7070230</v>
          </cell>
          <cell r="Q470" t="str">
            <v>Quản trị chuỗi cung ứng trong TMĐT</v>
          </cell>
          <cell r="R470" t="str">
            <v>TT</v>
          </cell>
        </row>
        <row r="471">
          <cell r="P471" t="str">
            <v>7090521</v>
          </cell>
          <cell r="Q471" t="str">
            <v>Lý thuyết ô tô</v>
          </cell>
          <cell r="R471" t="str">
            <v>TL</v>
          </cell>
        </row>
        <row r="472">
          <cell r="P472" t="str">
            <v>7070303</v>
          </cell>
          <cell r="Q472" t="str">
            <v>Định mức kinh tế - kỹ thuật</v>
          </cell>
          <cell r="R472" t="str">
            <v>TL</v>
          </cell>
        </row>
        <row r="473">
          <cell r="P473" t="str">
            <v>7110139</v>
          </cell>
          <cell r="Q473" t="str">
            <v>Thống kê xã hội học</v>
          </cell>
          <cell r="R473" t="str">
            <v>TL</v>
          </cell>
        </row>
        <row r="474">
          <cell r="P474" t="str">
            <v>7090260</v>
          </cell>
          <cell r="Q474" t="str">
            <v>Cơ sở và thiết kế hệ thống IoT</v>
          </cell>
          <cell r="R474" t="str">
            <v>VD</v>
          </cell>
        </row>
        <row r="475">
          <cell r="P475" t="str">
            <v>7110122</v>
          </cell>
          <cell r="Q475" t="str">
            <v>Khoa học biến đổi khí hậu</v>
          </cell>
          <cell r="R475" t="str">
            <v>TL</v>
          </cell>
        </row>
        <row r="476">
          <cell r="P476" t="str">
            <v>7070258</v>
          </cell>
          <cell r="Q476" t="str">
            <v>Quản trị chuỗi cung ứng</v>
          </cell>
          <cell r="R476" t="str">
            <v>TT</v>
          </cell>
        </row>
        <row r="477">
          <cell r="P477" t="str">
            <v>7040162</v>
          </cell>
          <cell r="Q477" t="str">
            <v>Hướng dẫn du lịch</v>
          </cell>
          <cell r="R477" t="str">
            <v>TL</v>
          </cell>
        </row>
        <row r="478">
          <cell r="P478" t="str">
            <v>7010504</v>
          </cell>
          <cell r="Q478" t="str">
            <v>Cơ lý thuyết</v>
          </cell>
          <cell r="R478" t="str">
            <v>TL</v>
          </cell>
        </row>
        <row r="479">
          <cell r="P479" t="str">
            <v>7020201</v>
          </cell>
          <cell r="Q479" t="str">
            <v>Tư tưởng Hồ Chí Minh</v>
          </cell>
          <cell r="R479" t="str">
            <v>TL</v>
          </cell>
        </row>
        <row r="480">
          <cell r="P480" t="str">
            <v>7010204</v>
          </cell>
          <cell r="Q480" t="str">
            <v>Vật lý đại cương 1</v>
          </cell>
          <cell r="R480" t="str">
            <v>TT</v>
          </cell>
        </row>
        <row r="481">
          <cell r="P481" t="str">
            <v>7070407</v>
          </cell>
          <cell r="Q481" t="str">
            <v>Kế toán bảo hiểm</v>
          </cell>
          <cell r="R481" t="str">
            <v>TL</v>
          </cell>
        </row>
        <row r="482">
          <cell r="P482" t="str">
            <v>7070253</v>
          </cell>
          <cell r="Q482" t="str">
            <v>Marketing công nghiệp</v>
          </cell>
          <cell r="R482" t="str">
            <v>TL</v>
          </cell>
        </row>
        <row r="483">
          <cell r="P483" t="str">
            <v>7100318</v>
          </cell>
          <cell r="Q483" t="str">
            <v>Thi công công trình cầu</v>
          </cell>
          <cell r="R483" t="str">
            <v>TL</v>
          </cell>
        </row>
        <row r="484">
          <cell r="P484" t="str">
            <v>7100224</v>
          </cell>
          <cell r="Q484" t="str">
            <v>Kết cấu thép</v>
          </cell>
          <cell r="R484" t="str">
            <v>TL</v>
          </cell>
        </row>
        <row r="485">
          <cell r="P485" t="str">
            <v>7070330</v>
          </cell>
          <cell r="Q485" t="str">
            <v>Quản trị thương hiệu</v>
          </cell>
          <cell r="R485" t="str">
            <v>TN</v>
          </cell>
        </row>
        <row r="486">
          <cell r="P486" t="str">
            <v>7070455</v>
          </cell>
          <cell r="Q486" t="str">
            <v>Tài chính quốc tế</v>
          </cell>
          <cell r="R486" t="str">
            <v>TT</v>
          </cell>
        </row>
        <row r="487">
          <cell r="P487" t="str">
            <v>7080310</v>
          </cell>
          <cell r="Q487" t="str">
            <v>Hệ thông tin địa lý</v>
          </cell>
          <cell r="R487" t="str">
            <v>VD</v>
          </cell>
        </row>
        <row r="488">
          <cell r="P488" t="str">
            <v>7080123</v>
          </cell>
          <cell r="Q488" t="str">
            <v>Tương tác người máy</v>
          </cell>
          <cell r="R488" t="str">
            <v>VD</v>
          </cell>
        </row>
        <row r="489">
          <cell r="P489" t="str">
            <v>7030305</v>
          </cell>
          <cell r="Q489" t="str">
            <v>Vệ sinh lao động</v>
          </cell>
          <cell r="R489" t="str">
            <v>TL</v>
          </cell>
        </row>
        <row r="490">
          <cell r="P490" t="str">
            <v>7070319</v>
          </cell>
          <cell r="Q490" t="str">
            <v>Quản trị chiến lược</v>
          </cell>
          <cell r="R490" t="str">
            <v>TL</v>
          </cell>
        </row>
        <row r="491">
          <cell r="P491" t="str">
            <v>7050526</v>
          </cell>
          <cell r="Q491" t="str">
            <v>Trắc địa đại cương và trắc địa mỏ</v>
          </cell>
          <cell r="R491" t="str">
            <v>TL</v>
          </cell>
        </row>
        <row r="492">
          <cell r="P492" t="str">
            <v>7090281</v>
          </cell>
          <cell r="Q492" t="str">
            <v>Lý thuyết điều khiển tự động 2</v>
          </cell>
          <cell r="R492" t="str">
            <v>VD</v>
          </cell>
        </row>
        <row r="493">
          <cell r="P493" t="str">
            <v>7050411</v>
          </cell>
          <cell r="Q493" t="str">
            <v>Trắc địa cơ sở 1 + BTL</v>
          </cell>
          <cell r="R493" t="str">
            <v>TL</v>
          </cell>
        </row>
        <row r="494">
          <cell r="P494" t="str">
            <v>7040107</v>
          </cell>
          <cell r="Q494" t="str">
            <v>Địa chất đại cương</v>
          </cell>
          <cell r="R494" t="str">
            <v>TT</v>
          </cell>
        </row>
        <row r="495">
          <cell r="P495" t="str">
            <v>7100302</v>
          </cell>
          <cell r="Q495" t="str">
            <v>Bê tông cốt thép ứng suất trước</v>
          </cell>
          <cell r="R495" t="str">
            <v>TL</v>
          </cell>
        </row>
        <row r="496">
          <cell r="P496" t="str">
            <v>7030202</v>
          </cell>
          <cell r="Q496" t="str">
            <v>Cấp cứu mỏ</v>
          </cell>
          <cell r="R496" t="str">
            <v>TL</v>
          </cell>
        </row>
        <row r="497">
          <cell r="P497" t="str">
            <v>7110325</v>
          </cell>
          <cell r="Q497" t="str">
            <v>Tự động hóa thiết bị đo và kiểm soát chất lượng môi trường</v>
          </cell>
          <cell r="R497" t="str">
            <v>TL</v>
          </cell>
        </row>
        <row r="498">
          <cell r="P498" t="str">
            <v>7080113</v>
          </cell>
          <cell r="Q498" t="str">
            <v>Phân tích &amp; thiết kế hệ thống + BTL</v>
          </cell>
          <cell r="R498" t="str">
            <v>VD</v>
          </cell>
        </row>
        <row r="499">
          <cell r="P499" t="str">
            <v>7080505</v>
          </cell>
          <cell r="Q499" t="str">
            <v>Điện toán di động</v>
          </cell>
          <cell r="R499" t="str">
            <v>TN</v>
          </cell>
        </row>
        <row r="500">
          <cell r="P500" t="str">
            <v>7040148</v>
          </cell>
          <cell r="Q500" t="str">
            <v>Bảo tồn thiên nhiên + thực tập</v>
          </cell>
          <cell r="R500" t="str">
            <v>TL</v>
          </cell>
        </row>
        <row r="501">
          <cell r="P501" t="str">
            <v>7100309</v>
          </cell>
          <cell r="Q501" t="str">
            <v>Công nghệ hiện đại trong thi công cầu và hầm</v>
          </cell>
          <cell r="R501" t="str">
            <v>TL</v>
          </cell>
        </row>
        <row r="502">
          <cell r="P502" t="str">
            <v>7070232</v>
          </cell>
          <cell r="Q502" t="str">
            <v>Quản trị dự án TMĐT</v>
          </cell>
          <cell r="R502" t="str">
            <v>TL</v>
          </cell>
        </row>
        <row r="503">
          <cell r="P503" t="str">
            <v>7110238</v>
          </cell>
          <cell r="Q503" t="str">
            <v>Vi hóa sinh môi trường</v>
          </cell>
          <cell r="R503" t="str">
            <v>TN</v>
          </cell>
        </row>
        <row r="504">
          <cell r="P504" t="str">
            <v>7100229</v>
          </cell>
          <cell r="Q504" t="str">
            <v>Kỹ thuật thi công 2</v>
          </cell>
          <cell r="R504" t="str">
            <v>TL</v>
          </cell>
        </row>
        <row r="505">
          <cell r="P505" t="str">
            <v>7010505</v>
          </cell>
          <cell r="Q505" t="str">
            <v>Cơ lý thuyết 1</v>
          </cell>
          <cell r="R505" t="str">
            <v>TL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urce1"/>
      <sheetName val="Sheet1"/>
      <sheetName val="tk1a"/>
      <sheetName val="1A"/>
      <sheetName val="tk1b"/>
      <sheetName val="1b"/>
    </sheetNames>
    <sheetDataSet>
      <sheetData sheetId="0"/>
      <sheetData sheetId="1"/>
      <sheetData sheetId="2">
        <row r="5">
          <cell r="A5" t="str">
            <v>7000001</v>
          </cell>
          <cell r="B5" t="str">
            <v>Cơ sở văn hóa Việt Nam</v>
          </cell>
          <cell r="C5">
            <v>129</v>
          </cell>
          <cell r="D5" t="str">
            <v>TL</v>
          </cell>
        </row>
        <row r="6">
          <cell r="A6" t="str">
            <v>7000002</v>
          </cell>
          <cell r="B6" t="str">
            <v>Kỹ năng giao tiếp và làm việc theo nhóm</v>
          </cell>
          <cell r="C6">
            <v>514</v>
          </cell>
          <cell r="D6" t="str">
            <v>TT</v>
          </cell>
        </row>
        <row r="7">
          <cell r="A7" t="str">
            <v>7000003</v>
          </cell>
          <cell r="B7" t="str">
            <v>Kỹ năng soạn thảo văn bản quản lý hành chính</v>
          </cell>
          <cell r="C7">
            <v>259</v>
          </cell>
          <cell r="D7" t="str">
            <v>TL</v>
          </cell>
        </row>
        <row r="8">
          <cell r="A8" t="str">
            <v>7000005</v>
          </cell>
          <cell r="B8" t="str">
            <v>Tâm lý học đại cương</v>
          </cell>
          <cell r="C8">
            <v>79</v>
          </cell>
          <cell r="D8" t="str">
            <v>TL</v>
          </cell>
        </row>
        <row r="9">
          <cell r="A9" t="str">
            <v>7010119</v>
          </cell>
          <cell r="B9" t="str">
            <v>Xác suất thống kê</v>
          </cell>
          <cell r="C9">
            <v>95</v>
          </cell>
          <cell r="D9" t="str">
            <v>TL</v>
          </cell>
        </row>
        <row r="10">
          <cell r="A10" t="str">
            <v>7010201</v>
          </cell>
          <cell r="B10" t="str">
            <v>Khoa học vật liệu đại cương</v>
          </cell>
          <cell r="C10">
            <v>22</v>
          </cell>
          <cell r="D10" t="str">
            <v>TL</v>
          </cell>
        </row>
        <row r="11">
          <cell r="A11" t="str">
            <v>7010345</v>
          </cell>
          <cell r="B11" t="str">
            <v>Hóa Hữu cơ phần 2</v>
          </cell>
          <cell r="C11">
            <v>14</v>
          </cell>
          <cell r="D11" t="str">
            <v>TL</v>
          </cell>
        </row>
        <row r="12">
          <cell r="A12" t="str">
            <v>7010401</v>
          </cell>
          <cell r="B12" t="str">
            <v>Autocad + TH</v>
          </cell>
          <cell r="C12">
            <v>106</v>
          </cell>
          <cell r="D12" t="str">
            <v>TH</v>
          </cell>
        </row>
        <row r="13">
          <cell r="A13" t="str">
            <v>7010402</v>
          </cell>
          <cell r="B13" t="str">
            <v>Hình họa và vẽ kỹ thuật</v>
          </cell>
          <cell r="C13">
            <v>42</v>
          </cell>
          <cell r="D13" t="str">
            <v>TL</v>
          </cell>
        </row>
        <row r="14">
          <cell r="A14" t="str">
            <v>7010404</v>
          </cell>
          <cell r="B14" t="str">
            <v>Hình học họa hình</v>
          </cell>
          <cell r="C14">
            <v>67</v>
          </cell>
          <cell r="D14" t="str">
            <v>TL</v>
          </cell>
        </row>
        <row r="15">
          <cell r="A15" t="str">
            <v>7010504</v>
          </cell>
          <cell r="B15" t="str">
            <v>Cơ lý thuyết</v>
          </cell>
          <cell r="C15">
            <v>42</v>
          </cell>
          <cell r="D15" t="str">
            <v>TL</v>
          </cell>
        </row>
        <row r="16">
          <cell r="A16" t="str">
            <v>7010603</v>
          </cell>
          <cell r="B16" t="str">
            <v>Tiếng Anh 3</v>
          </cell>
          <cell r="C16">
            <v>89</v>
          </cell>
          <cell r="D16" t="str">
            <v>TN</v>
          </cell>
        </row>
        <row r="17">
          <cell r="A17" t="str">
            <v>7010604</v>
          </cell>
          <cell r="B17" t="str">
            <v>Tiếng Anh 4</v>
          </cell>
          <cell r="C17">
            <v>45</v>
          </cell>
          <cell r="D17" t="str">
            <v>TN</v>
          </cell>
        </row>
        <row r="18">
          <cell r="A18" t="str">
            <v>7020104</v>
          </cell>
          <cell r="B18" t="str">
            <v>Pháp luật đại cương</v>
          </cell>
          <cell r="C18">
            <v>373</v>
          </cell>
          <cell r="D18" t="str">
            <v>TN</v>
          </cell>
        </row>
        <row r="19">
          <cell r="A19" t="str">
            <v>7020201</v>
          </cell>
          <cell r="B19" t="str">
            <v>Tư tưởng Hồ Chí Minh</v>
          </cell>
          <cell r="C19">
            <v>1173</v>
          </cell>
          <cell r="D19" t="str">
            <v>TL</v>
          </cell>
        </row>
        <row r="20">
          <cell r="A20" t="str">
            <v>7020202</v>
          </cell>
          <cell r="B20" t="str">
            <v>Chủ nghĩa xã hội khoa học</v>
          </cell>
          <cell r="C20">
            <v>732</v>
          </cell>
          <cell r="D20" t="str">
            <v>TT</v>
          </cell>
        </row>
        <row r="21">
          <cell r="A21" t="str">
            <v>7020302</v>
          </cell>
          <cell r="B21" t="str">
            <v>Kinh tế chính trị Mác - Lênin</v>
          </cell>
          <cell r="C21">
            <v>153</v>
          </cell>
          <cell r="D21" t="str">
            <v>TL</v>
          </cell>
        </row>
        <row r="22">
          <cell r="A22" t="str">
            <v>7020303</v>
          </cell>
          <cell r="B22" t="str">
            <v>Lịch sử Đảng Cộng sản Việt Nam</v>
          </cell>
          <cell r="C22">
            <v>848</v>
          </cell>
          <cell r="D22" t="str">
            <v>TT</v>
          </cell>
        </row>
        <row r="23">
          <cell r="A23" t="str">
            <v>7030110</v>
          </cell>
          <cell r="B23" t="str">
            <v>Khai thác vật liệu xây dựng</v>
          </cell>
          <cell r="C23">
            <v>30</v>
          </cell>
          <cell r="D23" t="str">
            <v>TL</v>
          </cell>
        </row>
        <row r="24">
          <cell r="A24" t="str">
            <v>7030204</v>
          </cell>
          <cell r="B24" t="str">
            <v>Chống giữ mỏ hầm lò</v>
          </cell>
          <cell r="C24">
            <v>31</v>
          </cell>
          <cell r="D24" t="str">
            <v>TL</v>
          </cell>
        </row>
        <row r="25">
          <cell r="A25" t="str">
            <v>7030502</v>
          </cell>
          <cell r="B25" t="str">
            <v>Sức bền vật liệu</v>
          </cell>
          <cell r="C25">
            <v>60</v>
          </cell>
          <cell r="D25" t="str">
            <v>TL</v>
          </cell>
        </row>
        <row r="26">
          <cell r="A26" t="str">
            <v>7040120</v>
          </cell>
          <cell r="B26" t="str">
            <v>Kiến tạo Mảng</v>
          </cell>
          <cell r="C26">
            <v>7</v>
          </cell>
          <cell r="D26" t="str">
            <v>TL</v>
          </cell>
        </row>
        <row r="27">
          <cell r="A27" t="str">
            <v>7040143</v>
          </cell>
          <cell r="B27" t="str">
            <v>Lịch sử phát triển trái đất</v>
          </cell>
          <cell r="C27">
            <v>44</v>
          </cell>
          <cell r="D27" t="str">
            <v>TL</v>
          </cell>
        </row>
        <row r="28">
          <cell r="A28" t="str">
            <v>7040231</v>
          </cell>
          <cell r="B28" t="str">
            <v>Nhiên liệu khoáng</v>
          </cell>
          <cell r="C28">
            <v>7</v>
          </cell>
          <cell r="D28" t="str">
            <v>TN</v>
          </cell>
        </row>
        <row r="29">
          <cell r="A29" t="str">
            <v>7040308</v>
          </cell>
          <cell r="B29" t="str">
            <v>Thạch học trầm tích</v>
          </cell>
          <cell r="C29">
            <v>13</v>
          </cell>
          <cell r="D29" t="str">
            <v>TL</v>
          </cell>
        </row>
        <row r="30">
          <cell r="A30" t="str">
            <v>7040310</v>
          </cell>
          <cell r="B30" t="str">
            <v>Tinh thể khoáng vật</v>
          </cell>
          <cell r="C30">
            <v>14</v>
          </cell>
          <cell r="D30" t="str">
            <v>TL</v>
          </cell>
        </row>
        <row r="31">
          <cell r="A31" t="str">
            <v>7040502</v>
          </cell>
          <cell r="B31" t="str">
            <v>Các thiết bị khảo sát trong địa chất công trình</v>
          </cell>
          <cell r="C31">
            <v>8</v>
          </cell>
          <cell r="D31" t="str">
            <v>TN</v>
          </cell>
        </row>
        <row r="32">
          <cell r="A32" t="str">
            <v>7040522</v>
          </cell>
          <cell r="B32" t="str">
            <v>Kỹ thuật gia cố cải tạo đất đá</v>
          </cell>
          <cell r="C32">
            <v>8</v>
          </cell>
          <cell r="D32" t="str">
            <v>TL</v>
          </cell>
        </row>
        <row r="33">
          <cell r="A33" t="str">
            <v>7040530</v>
          </cell>
          <cell r="B33" t="str">
            <v>Tiếng anh chuyên ngành địa chất công trình - địa kỹ thuật</v>
          </cell>
          <cell r="C33">
            <v>8</v>
          </cell>
          <cell r="D33" t="str">
            <v>TN</v>
          </cell>
        </row>
        <row r="34">
          <cell r="A34" t="str">
            <v>7040621</v>
          </cell>
          <cell r="B34" t="str">
            <v>Nhập môn Kỹ thuật TNN</v>
          </cell>
          <cell r="C34">
            <v>9</v>
          </cell>
          <cell r="D34" t="str">
            <v>TL</v>
          </cell>
        </row>
        <row r="35">
          <cell r="A35" t="str">
            <v>7050108</v>
          </cell>
          <cell r="B35" t="str">
            <v>Tin học ứng dụng trong trắc địa công trình</v>
          </cell>
          <cell r="C35">
            <v>2</v>
          </cell>
          <cell r="D35" t="str">
            <v>VD</v>
          </cell>
        </row>
        <row r="36">
          <cell r="A36" t="str">
            <v>7050209</v>
          </cell>
          <cell r="B36" t="str">
            <v>Thiên văn cầu và định vị thiên văn</v>
          </cell>
          <cell r="C36">
            <v>33</v>
          </cell>
          <cell r="D36" t="str">
            <v>TL</v>
          </cell>
        </row>
        <row r="37">
          <cell r="A37" t="str">
            <v>7050312</v>
          </cell>
          <cell r="B37" t="str">
            <v>GIS trên thiết bị di động thông minh</v>
          </cell>
          <cell r="C37">
            <v>41</v>
          </cell>
          <cell r="D37" t="str">
            <v>TL</v>
          </cell>
        </row>
        <row r="38">
          <cell r="A38" t="str">
            <v>7050357</v>
          </cell>
          <cell r="B38" t="str">
            <v>Tiếng Anh ngành Địa tin học</v>
          </cell>
          <cell r="C38">
            <v>14</v>
          </cell>
          <cell r="D38" t="str">
            <v>TL</v>
          </cell>
        </row>
        <row r="39">
          <cell r="A39" t="str">
            <v>7050536</v>
          </cell>
          <cell r="B39" t="str">
            <v>Công nghệ địa không gian trong quan trắc và phân tích môi trường đô thị</v>
          </cell>
          <cell r="C39">
            <v>49</v>
          </cell>
          <cell r="D39" t="str">
            <v>TL</v>
          </cell>
        </row>
        <row r="40">
          <cell r="A40" t="str">
            <v>7050601</v>
          </cell>
          <cell r="B40" t="str">
            <v>Bản đồ chuyên đề trong quản lý đất đai</v>
          </cell>
          <cell r="C40">
            <v>68</v>
          </cell>
          <cell r="D40" t="str">
            <v>TL</v>
          </cell>
        </row>
        <row r="41">
          <cell r="A41" t="str">
            <v>7050607</v>
          </cell>
          <cell r="B41" t="str">
            <v>Đánh giá đất</v>
          </cell>
          <cell r="C41">
            <v>63</v>
          </cell>
          <cell r="D41" t="str">
            <v>TL</v>
          </cell>
        </row>
        <row r="42">
          <cell r="A42" t="str">
            <v>7050615</v>
          </cell>
          <cell r="B42" t="str">
            <v>Giao đất, thu hồi đất</v>
          </cell>
          <cell r="C42">
            <v>36</v>
          </cell>
          <cell r="D42" t="str">
            <v>VD</v>
          </cell>
        </row>
        <row r="43">
          <cell r="A43" t="str">
            <v>7050616</v>
          </cell>
          <cell r="B43" t="str">
            <v>Hệ thống chính sách đất đai</v>
          </cell>
          <cell r="C43">
            <v>114</v>
          </cell>
          <cell r="D43" t="str">
            <v>TL</v>
          </cell>
        </row>
        <row r="44">
          <cell r="A44" t="str">
            <v>7050617</v>
          </cell>
          <cell r="B44" t="str">
            <v>Hệ thống hỗ trợ ra quyết định trong quản lý đất đai</v>
          </cell>
          <cell r="C44">
            <v>39</v>
          </cell>
          <cell r="D44" t="str">
            <v>TL</v>
          </cell>
        </row>
        <row r="45">
          <cell r="A45" t="str">
            <v>7050626</v>
          </cell>
          <cell r="B45" t="str">
            <v>Phương pháp lập dự án đầu tư</v>
          </cell>
          <cell r="C45">
            <v>19</v>
          </cell>
          <cell r="D45" t="str">
            <v>TL</v>
          </cell>
        </row>
        <row r="46">
          <cell r="A46" t="str">
            <v>7050653</v>
          </cell>
          <cell r="B46" t="str">
            <v>Quản lý nhà nước về đất đai</v>
          </cell>
          <cell r="C46">
            <v>66</v>
          </cell>
          <cell r="D46" t="str">
            <v>TL</v>
          </cell>
        </row>
        <row r="47">
          <cell r="A47" t="str">
            <v>7060202</v>
          </cell>
          <cell r="B47" t="str">
            <v>Các phương pháp tìm kiếm thăm dò dầu khí cơ bản</v>
          </cell>
          <cell r="C47">
            <v>17</v>
          </cell>
          <cell r="D47" t="str">
            <v>TL</v>
          </cell>
        </row>
        <row r="48">
          <cell r="A48" t="str">
            <v>7060302</v>
          </cell>
          <cell r="B48" t="str">
            <v>An toàn và Kỹ thuật môi trường trong CN Hóa học</v>
          </cell>
          <cell r="C48">
            <v>9</v>
          </cell>
          <cell r="D48" t="str">
            <v>TL</v>
          </cell>
        </row>
        <row r="49">
          <cell r="A49" t="str">
            <v>7060304</v>
          </cell>
          <cell r="B49" t="str">
            <v>Các phương pháp phân tích dụng cụ</v>
          </cell>
          <cell r="C49">
            <v>29</v>
          </cell>
          <cell r="D49" t="str">
            <v>TL</v>
          </cell>
        </row>
        <row r="50">
          <cell r="A50" t="str">
            <v>7060306</v>
          </cell>
          <cell r="B50" t="str">
            <v>Các quá trình thủy lực</v>
          </cell>
          <cell r="C50">
            <v>12</v>
          </cell>
          <cell r="D50" t="str">
            <v>TL</v>
          </cell>
        </row>
        <row r="51">
          <cell r="A51" t="str">
            <v>7060319</v>
          </cell>
          <cell r="B51" t="str">
            <v>Hóa học các hợp chất tự nhiên</v>
          </cell>
          <cell r="C51">
            <v>23</v>
          </cell>
          <cell r="D51" t="str">
            <v>TL</v>
          </cell>
        </row>
        <row r="52">
          <cell r="A52" t="str">
            <v>7060347</v>
          </cell>
          <cell r="B52" t="str">
            <v>Xúc tác trong Công nghệ Hóa học</v>
          </cell>
          <cell r="C52">
            <v>23</v>
          </cell>
          <cell r="D52" t="str">
            <v>TL</v>
          </cell>
        </row>
        <row r="53">
          <cell r="A53" t="str">
            <v>7060429</v>
          </cell>
          <cell r="B53" t="str">
            <v>Nguyên lý phá hủy</v>
          </cell>
          <cell r="C53">
            <v>19</v>
          </cell>
          <cell r="D53" t="str">
            <v>TL</v>
          </cell>
        </row>
        <row r="54">
          <cell r="A54" t="str">
            <v>7060501</v>
          </cell>
          <cell r="B54" t="str">
            <v>Cơ cấu dẫn động thiết bị khoan</v>
          </cell>
          <cell r="C54">
            <v>25</v>
          </cell>
          <cell r="D54" t="str">
            <v>TL</v>
          </cell>
        </row>
        <row r="55">
          <cell r="A55" t="str">
            <v>7060503</v>
          </cell>
          <cell r="B55" t="str">
            <v>Công trình dầu khí đại cương</v>
          </cell>
          <cell r="C55">
            <v>19</v>
          </cell>
          <cell r="D55" t="str">
            <v>TL</v>
          </cell>
        </row>
        <row r="56">
          <cell r="A56" t="str">
            <v>7060512</v>
          </cell>
          <cell r="B56" t="str">
            <v>Thiết bị Dầu khí đại cương</v>
          </cell>
          <cell r="C56">
            <v>15</v>
          </cell>
          <cell r="D56" t="str">
            <v>TL</v>
          </cell>
        </row>
        <row r="57">
          <cell r="A57" t="str">
            <v>7070101</v>
          </cell>
          <cell r="B57" t="str">
            <v>Kinh doanh quốc tế</v>
          </cell>
          <cell r="C57">
            <v>130</v>
          </cell>
          <cell r="D57" t="str">
            <v>TN</v>
          </cell>
        </row>
        <row r="58">
          <cell r="A58" t="str">
            <v>7070107</v>
          </cell>
          <cell r="B58" t="str">
            <v>Luật Kinh tế</v>
          </cell>
          <cell r="C58">
            <v>80</v>
          </cell>
          <cell r="D58" t="str">
            <v>TN</v>
          </cell>
        </row>
        <row r="59">
          <cell r="A59" t="str">
            <v>7070205</v>
          </cell>
          <cell r="B59" t="str">
            <v>Khởi nghiệp kinh doanh</v>
          </cell>
          <cell r="C59">
            <v>321</v>
          </cell>
          <cell r="D59" t="str">
            <v>VD</v>
          </cell>
        </row>
        <row r="60">
          <cell r="A60" t="str">
            <v>7070210</v>
          </cell>
          <cell r="B60" t="str">
            <v>Quản trị chất lượng</v>
          </cell>
          <cell r="C60">
            <v>76</v>
          </cell>
          <cell r="D60" t="str">
            <v>TL</v>
          </cell>
        </row>
        <row r="61">
          <cell r="A61" t="str">
            <v>7070220</v>
          </cell>
          <cell r="B61" t="str">
            <v>Quản trị tri thức</v>
          </cell>
          <cell r="C61">
            <v>80</v>
          </cell>
          <cell r="D61" t="str">
            <v>VD</v>
          </cell>
        </row>
        <row r="62">
          <cell r="A62" t="str">
            <v>7070245</v>
          </cell>
          <cell r="B62" t="str">
            <v>Nhập môn ngành Quản lý công nghiệp</v>
          </cell>
          <cell r="C62">
            <v>102</v>
          </cell>
          <cell r="D62" t="str">
            <v>TL</v>
          </cell>
        </row>
        <row r="63">
          <cell r="A63" t="str">
            <v>7070312</v>
          </cell>
          <cell r="B63" t="str">
            <v>Kinh tế môi trường</v>
          </cell>
          <cell r="C63">
            <v>135</v>
          </cell>
          <cell r="D63" t="str">
            <v>TL</v>
          </cell>
        </row>
        <row r="64">
          <cell r="A64" t="str">
            <v>7070314</v>
          </cell>
          <cell r="B64" t="str">
            <v>Kinh tế phát triển</v>
          </cell>
          <cell r="C64">
            <v>72</v>
          </cell>
          <cell r="D64" t="str">
            <v>TL</v>
          </cell>
        </row>
        <row r="65">
          <cell r="A65" t="str">
            <v>7070323</v>
          </cell>
          <cell r="B65" t="str">
            <v>Quản trị marketing</v>
          </cell>
          <cell r="C65">
            <v>52</v>
          </cell>
          <cell r="D65" t="str">
            <v>TT</v>
          </cell>
        </row>
        <row r="66">
          <cell r="A66" t="str">
            <v>7070324</v>
          </cell>
          <cell r="B66" t="str">
            <v>Quản trị nhân lực</v>
          </cell>
          <cell r="C66">
            <v>34</v>
          </cell>
          <cell r="D66" t="str">
            <v>TL</v>
          </cell>
        </row>
        <row r="67">
          <cell r="A67" t="str">
            <v>7070330</v>
          </cell>
          <cell r="B67" t="str">
            <v>Quản trị thương hiệu</v>
          </cell>
          <cell r="C67">
            <v>80</v>
          </cell>
          <cell r="D67" t="str">
            <v>TL</v>
          </cell>
        </row>
        <row r="68">
          <cell r="A68" t="str">
            <v>7070333</v>
          </cell>
          <cell r="B68" t="str">
            <v>Quản trị thương mại</v>
          </cell>
          <cell r="C68">
            <v>112</v>
          </cell>
          <cell r="D68" t="str">
            <v>TL</v>
          </cell>
        </row>
        <row r="69">
          <cell r="A69" t="str">
            <v>7070335</v>
          </cell>
          <cell r="B69" t="str">
            <v>Văn hóa doanh nghiệp</v>
          </cell>
          <cell r="C69">
            <v>120</v>
          </cell>
          <cell r="D69" t="str">
            <v>TL</v>
          </cell>
        </row>
        <row r="70">
          <cell r="A70" t="str">
            <v>7070343</v>
          </cell>
          <cell r="B70" t="str">
            <v>Quản trị quảng cáo</v>
          </cell>
          <cell r="C70">
            <v>175</v>
          </cell>
          <cell r="D70" t="str">
            <v>TL</v>
          </cell>
        </row>
        <row r="71">
          <cell r="A71" t="str">
            <v>7070347</v>
          </cell>
          <cell r="B71" t="str">
            <v>Chiến lược Marketing</v>
          </cell>
          <cell r="C71">
            <v>81</v>
          </cell>
          <cell r="D71" t="str">
            <v>TL</v>
          </cell>
        </row>
        <row r="72">
          <cell r="A72" t="str">
            <v>7070350</v>
          </cell>
          <cell r="B72" t="str">
            <v>Quản trị giá</v>
          </cell>
          <cell r="C72">
            <v>148</v>
          </cell>
          <cell r="D72" t="str">
            <v>TT</v>
          </cell>
        </row>
        <row r="73">
          <cell r="A73" t="str">
            <v>7070407</v>
          </cell>
          <cell r="B73" t="str">
            <v>Kế toán bảo hiểm</v>
          </cell>
          <cell r="C73">
            <v>125</v>
          </cell>
          <cell r="D73" t="str">
            <v>TL</v>
          </cell>
        </row>
        <row r="74">
          <cell r="A74" t="str">
            <v>7070412</v>
          </cell>
          <cell r="B74" t="str">
            <v>Kế toán máy</v>
          </cell>
          <cell r="C74">
            <v>149</v>
          </cell>
          <cell r="D74" t="str">
            <v>TL</v>
          </cell>
        </row>
        <row r="75">
          <cell r="A75" t="str">
            <v>7070420</v>
          </cell>
          <cell r="B75" t="str">
            <v>Kế toán thuế</v>
          </cell>
          <cell r="C75">
            <v>110</v>
          </cell>
          <cell r="D75" t="str">
            <v>TL</v>
          </cell>
        </row>
        <row r="76">
          <cell r="A76" t="str">
            <v>7070422</v>
          </cell>
          <cell r="B76" t="str">
            <v>Kế toán xây dựng cơ bản</v>
          </cell>
          <cell r="C76">
            <v>80</v>
          </cell>
          <cell r="D76" t="str">
            <v>TL</v>
          </cell>
        </row>
        <row r="77">
          <cell r="A77" t="str">
            <v>7070425</v>
          </cell>
          <cell r="B77" t="str">
            <v>Lý thuyết bảo hiểm</v>
          </cell>
          <cell r="C77">
            <v>130</v>
          </cell>
          <cell r="D77" t="str">
            <v>TL</v>
          </cell>
        </row>
        <row r="78">
          <cell r="A78" t="str">
            <v>7070428</v>
          </cell>
          <cell r="B78" t="str">
            <v>Lý thuyết tiền tệ</v>
          </cell>
          <cell r="C78">
            <v>638</v>
          </cell>
          <cell r="D78" t="str">
            <v>TT</v>
          </cell>
        </row>
        <row r="79">
          <cell r="A79" t="str">
            <v>7070429</v>
          </cell>
          <cell r="B79" t="str">
            <v>Nghiệp vụ bảo hiểm</v>
          </cell>
          <cell r="C79">
            <v>131</v>
          </cell>
          <cell r="D79" t="str">
            <v>TL</v>
          </cell>
        </row>
        <row r="80">
          <cell r="A80" t="str">
            <v>7070431</v>
          </cell>
          <cell r="B80" t="str">
            <v>Nghiệp vụ ngân hàng</v>
          </cell>
          <cell r="C80">
            <v>130</v>
          </cell>
          <cell r="D80" t="str">
            <v>TT</v>
          </cell>
        </row>
        <row r="81">
          <cell r="A81" t="str">
            <v>7070437</v>
          </cell>
          <cell r="B81" t="str">
            <v>Thanh toán quốc tế</v>
          </cell>
          <cell r="C81">
            <v>210</v>
          </cell>
          <cell r="D81" t="str">
            <v>TT</v>
          </cell>
        </row>
        <row r="82">
          <cell r="A82" t="str">
            <v>7070438</v>
          </cell>
          <cell r="B82" t="str">
            <v>Thị trường chứng khoán</v>
          </cell>
          <cell r="C82">
            <v>492</v>
          </cell>
          <cell r="D82" t="str">
            <v>TL</v>
          </cell>
        </row>
        <row r="83">
          <cell r="A83" t="str">
            <v>7070443</v>
          </cell>
          <cell r="B83" t="str">
            <v>Thuế</v>
          </cell>
          <cell r="C83">
            <v>552</v>
          </cell>
          <cell r="D83" t="str">
            <v>TT</v>
          </cell>
        </row>
        <row r="84">
          <cell r="A84" t="str">
            <v>7070449</v>
          </cell>
          <cell r="B84" t="str">
            <v>Ngân hàng thương mại</v>
          </cell>
          <cell r="C84">
            <v>35</v>
          </cell>
          <cell r="D84" t="str">
            <v>TT</v>
          </cell>
        </row>
        <row r="85">
          <cell r="A85" t="str">
            <v>7070451</v>
          </cell>
          <cell r="B85" t="str">
            <v>Thị trường tài chính</v>
          </cell>
          <cell r="C85">
            <v>63</v>
          </cell>
          <cell r="D85" t="str">
            <v>TT</v>
          </cell>
        </row>
        <row r="86">
          <cell r="A86" t="str">
            <v>7080102</v>
          </cell>
          <cell r="B86" t="str">
            <v>Chuyên đề (định hướng doanh nghiệp phần mềm)</v>
          </cell>
          <cell r="C86">
            <v>47</v>
          </cell>
          <cell r="D86" t="str">
            <v>TL</v>
          </cell>
        </row>
        <row r="87">
          <cell r="A87" t="str">
            <v>7080104</v>
          </cell>
          <cell r="B87" t="str">
            <v>Công nghệ phần mềm</v>
          </cell>
          <cell r="C87">
            <v>134</v>
          </cell>
          <cell r="D87" t="str">
            <v>TN</v>
          </cell>
        </row>
        <row r="88">
          <cell r="A88" t="str">
            <v>7080111</v>
          </cell>
          <cell r="B88" t="str">
            <v>Mã nguồn mở</v>
          </cell>
          <cell r="C88">
            <v>774</v>
          </cell>
          <cell r="D88" t="str">
            <v>VD</v>
          </cell>
        </row>
        <row r="89">
          <cell r="A89" t="str">
            <v>7080112</v>
          </cell>
          <cell r="B89" t="str">
            <v>Nguyên lý Hệ điều hành</v>
          </cell>
          <cell r="C89">
            <v>294</v>
          </cell>
          <cell r="D89" t="str">
            <v>TH</v>
          </cell>
        </row>
        <row r="90">
          <cell r="A90" t="str">
            <v>7080114</v>
          </cell>
          <cell r="B90" t="str">
            <v>Phân tích, thiết kế hướng đối tượng với UML</v>
          </cell>
          <cell r="C90">
            <v>128</v>
          </cell>
          <cell r="D90" t="str">
            <v>TN</v>
          </cell>
        </row>
        <row r="91">
          <cell r="A91" t="str">
            <v>7080118</v>
          </cell>
          <cell r="B91" t="str">
            <v>Thiết kế Website</v>
          </cell>
          <cell r="C91">
            <v>324</v>
          </cell>
          <cell r="D91" t="str">
            <v>TH</v>
          </cell>
        </row>
        <row r="92">
          <cell r="A92" t="str">
            <v>7080216</v>
          </cell>
          <cell r="B92" t="str">
            <v>Kỹ thuật lập trình hướng đối tượng với C++ + BTL</v>
          </cell>
          <cell r="C92">
            <v>364</v>
          </cell>
          <cell r="D92" t="str">
            <v>TN</v>
          </cell>
        </row>
        <row r="93">
          <cell r="A93" t="str">
            <v>7080219</v>
          </cell>
          <cell r="B93" t="str">
            <v>Lý thuyết đồ thị cho tin học</v>
          </cell>
          <cell r="C93">
            <v>38</v>
          </cell>
          <cell r="D93" t="str">
            <v>TN</v>
          </cell>
        </row>
        <row r="94">
          <cell r="A94" t="str">
            <v>7080504</v>
          </cell>
          <cell r="B94" t="str">
            <v>Điện toán đám mây và ứng dụng</v>
          </cell>
          <cell r="C94">
            <v>314</v>
          </cell>
          <cell r="D94" t="str">
            <v>TN</v>
          </cell>
        </row>
        <row r="95">
          <cell r="A95" t="str">
            <v>7080509</v>
          </cell>
          <cell r="B95" t="str">
            <v>Khoa học dữ liệu</v>
          </cell>
          <cell r="C95">
            <v>776</v>
          </cell>
          <cell r="D95" t="str">
            <v>TN</v>
          </cell>
        </row>
        <row r="96">
          <cell r="A96" t="str">
            <v>7080622</v>
          </cell>
          <cell r="B96" t="str">
            <v>Tối ưu hóa thuật toán</v>
          </cell>
          <cell r="C96">
            <v>81</v>
          </cell>
          <cell r="D96" t="str">
            <v>TL</v>
          </cell>
        </row>
        <row r="97">
          <cell r="A97" t="str">
            <v>7080636</v>
          </cell>
          <cell r="B97" t="str">
            <v>Tin học văn phòng nâng cao</v>
          </cell>
          <cell r="C97">
            <v>40</v>
          </cell>
          <cell r="D97" t="str">
            <v>TH</v>
          </cell>
        </row>
        <row r="98">
          <cell r="A98" t="str">
            <v>7080712</v>
          </cell>
          <cell r="B98" t="str">
            <v>Kiến trúc máy tính</v>
          </cell>
          <cell r="C98">
            <v>347</v>
          </cell>
          <cell r="D98" t="str">
            <v>VD</v>
          </cell>
        </row>
        <row r="99">
          <cell r="A99" t="str">
            <v>7080713</v>
          </cell>
          <cell r="B99" t="str">
            <v>Kiến trúc và hạ tầng mạng IoT</v>
          </cell>
          <cell r="C99">
            <v>793</v>
          </cell>
          <cell r="D99" t="str">
            <v>TN</v>
          </cell>
        </row>
        <row r="100">
          <cell r="A100" t="str">
            <v>7090173</v>
          </cell>
          <cell r="B100" t="str">
            <v>Cơ sở cung cấp điện</v>
          </cell>
          <cell r="C100">
            <v>22</v>
          </cell>
          <cell r="D100" t="str">
            <v>TL</v>
          </cell>
        </row>
        <row r="101">
          <cell r="A101" t="str">
            <v>7090264</v>
          </cell>
          <cell r="B101" t="str">
            <v>Robot project 1</v>
          </cell>
          <cell r="C101">
            <v>23</v>
          </cell>
          <cell r="D101" t="str">
            <v>TL</v>
          </cell>
        </row>
        <row r="102">
          <cell r="A102" t="str">
            <v>7090408</v>
          </cell>
          <cell r="B102" t="str">
            <v>Công nghệ chế tạo khuôn mẫu</v>
          </cell>
          <cell r="C102">
            <v>18</v>
          </cell>
          <cell r="D102" t="str">
            <v>TL</v>
          </cell>
        </row>
        <row r="103">
          <cell r="A103" t="str">
            <v>7090423</v>
          </cell>
          <cell r="B103" t="str">
            <v>Kỹ thuật nhiệt</v>
          </cell>
          <cell r="C103">
            <v>69</v>
          </cell>
          <cell r="D103" t="str">
            <v>TL</v>
          </cell>
        </row>
        <row r="104">
          <cell r="A104" t="str">
            <v>7090510</v>
          </cell>
          <cell r="B104" t="str">
            <v>Điều hòa không khí trong ô tô</v>
          </cell>
          <cell r="C104">
            <v>37</v>
          </cell>
          <cell r="D104" t="str">
            <v>TL</v>
          </cell>
        </row>
        <row r="105">
          <cell r="A105" t="str">
            <v>7090517</v>
          </cell>
          <cell r="B105" t="str">
            <v>Kỹ thuật an toàn và môi trường cơ khí</v>
          </cell>
          <cell r="C105">
            <v>20</v>
          </cell>
          <cell r="D105" t="str">
            <v>TL</v>
          </cell>
        </row>
        <row r="106">
          <cell r="A106" t="str">
            <v>7090533</v>
          </cell>
          <cell r="B106" t="str">
            <v>Nhiên liệu dầu, mỡ bôi trơn</v>
          </cell>
          <cell r="C106">
            <v>31</v>
          </cell>
          <cell r="D106" t="str">
            <v>TL</v>
          </cell>
        </row>
        <row r="107">
          <cell r="A107" t="str">
            <v>7090534</v>
          </cell>
          <cell r="B107" t="str">
            <v>Quản lý sản xuất trong các nhà máy</v>
          </cell>
          <cell r="C107">
            <v>31</v>
          </cell>
          <cell r="D107" t="str">
            <v>TL</v>
          </cell>
        </row>
        <row r="108">
          <cell r="A108" t="str">
            <v>7090540</v>
          </cell>
          <cell r="B108" t="str">
            <v>Thiết kế xưởng sản xuất ô tô</v>
          </cell>
          <cell r="C108">
            <v>31</v>
          </cell>
          <cell r="D108" t="str">
            <v>TL</v>
          </cell>
        </row>
        <row r="109">
          <cell r="A109" t="str">
            <v>7090544</v>
          </cell>
          <cell r="B109" t="str">
            <v>Tiếng anh chuyên ngành</v>
          </cell>
          <cell r="C109">
            <v>35</v>
          </cell>
          <cell r="D109" t="str">
            <v>TL</v>
          </cell>
        </row>
        <row r="110">
          <cell r="A110" t="str">
            <v>7100126</v>
          </cell>
          <cell r="B110" t="str">
            <v>Sửa chữa, cải tạo khôi phục công trình ngầm</v>
          </cell>
          <cell r="C110">
            <v>10</v>
          </cell>
          <cell r="D110" t="str">
            <v>TL</v>
          </cell>
        </row>
        <row r="111">
          <cell r="A111" t="str">
            <v>7100137</v>
          </cell>
          <cell r="B111" t="str">
            <v>Xây dựng các công trình trên mặt đất</v>
          </cell>
          <cell r="C111">
            <v>10</v>
          </cell>
          <cell r="D111" t="str">
            <v>TL</v>
          </cell>
        </row>
        <row r="112">
          <cell r="A112" t="str">
            <v>7100139</v>
          </cell>
          <cell r="B112" t="str">
            <v>Xây dựng công trình ngầm</v>
          </cell>
          <cell r="C112">
            <v>14</v>
          </cell>
          <cell r="D112" t="str">
            <v>TL</v>
          </cell>
        </row>
        <row r="113">
          <cell r="A113" t="str">
            <v>7100222</v>
          </cell>
          <cell r="B113" t="str">
            <v>Kết cấu nhà thép</v>
          </cell>
          <cell r="C113">
            <v>7</v>
          </cell>
          <cell r="D113" t="str">
            <v>TL</v>
          </cell>
        </row>
        <row r="114">
          <cell r="A114" t="str">
            <v>7100231</v>
          </cell>
          <cell r="B114" t="str">
            <v>Môi trường và an toàn lao động trong xây dựng</v>
          </cell>
          <cell r="C114">
            <v>19</v>
          </cell>
          <cell r="D114" t="str">
            <v>TL</v>
          </cell>
        </row>
        <row r="115">
          <cell r="A115" t="str">
            <v>7100253</v>
          </cell>
          <cell r="B115" t="str">
            <v>Kiến trúc công trình xây dựng</v>
          </cell>
          <cell r="C115">
            <v>42</v>
          </cell>
          <cell r="D115" t="str">
            <v>TL</v>
          </cell>
        </row>
        <row r="116">
          <cell r="A116" t="str">
            <v>7100301</v>
          </cell>
          <cell r="B116" t="str">
            <v>An toàn lao động trong xây dựng</v>
          </cell>
          <cell r="C116">
            <v>57</v>
          </cell>
          <cell r="D116" t="str">
            <v>TL</v>
          </cell>
        </row>
        <row r="117">
          <cell r="A117" t="str">
            <v>7100319</v>
          </cell>
          <cell r="B117" t="str">
            <v>Thi công công trình đường</v>
          </cell>
          <cell r="C117">
            <v>11</v>
          </cell>
          <cell r="D117" t="str">
            <v>TL</v>
          </cell>
        </row>
        <row r="118">
          <cell r="A118" t="str">
            <v>7100327</v>
          </cell>
          <cell r="B118" t="str">
            <v>Tổ chức và quản lý giao thông đô thị</v>
          </cell>
          <cell r="C118">
            <v>8</v>
          </cell>
          <cell r="D118" t="str">
            <v>TL</v>
          </cell>
        </row>
        <row r="119">
          <cell r="A119" t="str">
            <v>7100611</v>
          </cell>
          <cell r="B119" t="str">
            <v>Quy hoạch công trình</v>
          </cell>
          <cell r="C119">
            <v>30</v>
          </cell>
          <cell r="D119" t="str">
            <v>TL</v>
          </cell>
        </row>
        <row r="120">
          <cell r="A120" t="str">
            <v>7110104</v>
          </cell>
          <cell r="B120" t="str">
            <v>Đánh giá rủi ro tai biến thiên nhiên</v>
          </cell>
          <cell r="C120">
            <v>64</v>
          </cell>
          <cell r="D120" t="str">
            <v>TL</v>
          </cell>
        </row>
        <row r="121">
          <cell r="A121" t="str">
            <v>7110106</v>
          </cell>
          <cell r="B121" t="str">
            <v>Điều tra địa chất môi trường và tai biến địa chất</v>
          </cell>
          <cell r="C121">
            <v>42</v>
          </cell>
          <cell r="D121" t="str">
            <v>TL</v>
          </cell>
        </row>
        <row r="122">
          <cell r="A122" t="str">
            <v>7110110</v>
          </cell>
          <cell r="B122" t="str">
            <v>Luật và chính sách môi trường</v>
          </cell>
          <cell r="C122">
            <v>22</v>
          </cell>
          <cell r="D122" t="str">
            <v>TL</v>
          </cell>
        </row>
        <row r="123">
          <cell r="A123" t="str">
            <v>7110112</v>
          </cell>
          <cell r="B123" t="str">
            <v>Môi trường và phát triển bền vững</v>
          </cell>
          <cell r="C123">
            <v>107</v>
          </cell>
          <cell r="D123" t="str">
            <v>TL</v>
          </cell>
        </row>
        <row r="124">
          <cell r="A124" t="str">
            <v>7110113</v>
          </cell>
          <cell r="B124" t="str">
            <v>Phân tích môi trường</v>
          </cell>
          <cell r="C124">
            <v>17</v>
          </cell>
          <cell r="D124" t="str">
            <v>TL</v>
          </cell>
        </row>
        <row r="125">
          <cell r="A125" t="str">
            <v>7110119</v>
          </cell>
          <cell r="B125" t="str">
            <v>Quá trình truyền nhiệt trong CNMT</v>
          </cell>
          <cell r="C125">
            <v>22</v>
          </cell>
          <cell r="D125" t="str">
            <v>TL</v>
          </cell>
        </row>
        <row r="126">
          <cell r="A126" t="str">
            <v>7110124</v>
          </cell>
          <cell r="B126" t="str">
            <v>Môi trường trong hoạt động khoáng sản</v>
          </cell>
          <cell r="C126">
            <v>65</v>
          </cell>
          <cell r="D126" t="str">
            <v>TL</v>
          </cell>
        </row>
        <row r="127">
          <cell r="A127" t="str">
            <v>7110131</v>
          </cell>
          <cell r="B127" t="str">
            <v>Hệ thống thông tin môi trường</v>
          </cell>
          <cell r="C127">
            <v>30</v>
          </cell>
          <cell r="D127" t="str">
            <v>TL</v>
          </cell>
        </row>
        <row r="128">
          <cell r="A128" t="str">
            <v>7110138</v>
          </cell>
          <cell r="B128" t="str">
            <v>Kiểm toán môi trường</v>
          </cell>
          <cell r="C128">
            <v>30</v>
          </cell>
          <cell r="D128" t="str">
            <v>TL</v>
          </cell>
        </row>
        <row r="129">
          <cell r="A129" t="str">
            <v>7110219</v>
          </cell>
          <cell r="B129" t="str">
            <v>Môi trường và con người</v>
          </cell>
          <cell r="C129">
            <v>26</v>
          </cell>
          <cell r="D129" t="str">
            <v>TL</v>
          </cell>
        </row>
        <row r="130">
          <cell r="A130" t="str">
            <v>7110223</v>
          </cell>
          <cell r="B130" t="str">
            <v>Quản lý môi trường</v>
          </cell>
          <cell r="C130">
            <v>65</v>
          </cell>
          <cell r="D130" t="str">
            <v>TL</v>
          </cell>
        </row>
        <row r="131">
          <cell r="A131" t="str">
            <v>7110302</v>
          </cell>
          <cell r="B131" t="str">
            <v>Cơ sở KT năng lượng tái tạo</v>
          </cell>
          <cell r="C131">
            <v>12</v>
          </cell>
          <cell r="D131" t="str">
            <v>TL</v>
          </cell>
        </row>
        <row r="132">
          <cell r="A132" t="str">
            <v>7110303</v>
          </cell>
          <cell r="B132" t="str">
            <v>Công nghệ wetland</v>
          </cell>
          <cell r="C132">
            <v>16</v>
          </cell>
          <cell r="D132" t="str">
            <v>TL</v>
          </cell>
        </row>
      </sheetData>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ource1"/>
      <sheetName val="1B"/>
      <sheetName val="Sheet7"/>
      <sheetName val="K68"/>
      <sheetName val="CLC"/>
      <sheetName val="Sheet8"/>
      <sheetName val="K67"/>
    </sheetNames>
    <sheetDataSet>
      <sheetData sheetId="0" refreshError="1"/>
      <sheetData sheetId="1" refreshError="1"/>
      <sheetData sheetId="2" refreshError="1"/>
      <sheetData sheetId="3" refreshError="1"/>
      <sheetData sheetId="4" refreshError="1">
        <row r="25">
          <cell r="B25" t="str">
            <v>MaMH</v>
          </cell>
          <cell r="C25" t="str">
            <v>HTT</v>
          </cell>
        </row>
        <row r="26">
          <cell r="B26" t="str">
            <v>7080206</v>
          </cell>
          <cell r="C26" t="str">
            <v>TN</v>
          </cell>
        </row>
        <row r="27">
          <cell r="B27" t="str">
            <v>7010102</v>
          </cell>
          <cell r="C27" t="str">
            <v>TL</v>
          </cell>
        </row>
        <row r="28">
          <cell r="B28" t="str">
            <v>7010102</v>
          </cell>
          <cell r="C28" t="str">
            <v>TL</v>
          </cell>
        </row>
        <row r="29">
          <cell r="B29" t="str">
            <v>7010204</v>
          </cell>
          <cell r="C29" t="str">
            <v>TT</v>
          </cell>
        </row>
        <row r="30">
          <cell r="B30" t="str">
            <v>7010204</v>
          </cell>
          <cell r="C30" t="str">
            <v>TT</v>
          </cell>
        </row>
        <row r="31">
          <cell r="B31" t="str">
            <v>7010204</v>
          </cell>
          <cell r="C31" t="str">
            <v>TT</v>
          </cell>
        </row>
        <row r="32">
          <cell r="B32" t="str">
            <v>7020202</v>
          </cell>
          <cell r="C32" t="str">
            <v>TT</v>
          </cell>
        </row>
        <row r="33">
          <cell r="B33" t="str">
            <v>7020202</v>
          </cell>
          <cell r="C33" t="str">
            <v>TT</v>
          </cell>
        </row>
        <row r="34">
          <cell r="B34" t="str">
            <v>7020303</v>
          </cell>
          <cell r="C34" t="str">
            <v>TT</v>
          </cell>
        </row>
        <row r="35">
          <cell r="B35" t="str">
            <v>7020303</v>
          </cell>
          <cell r="C35" t="str">
            <v>TT</v>
          </cell>
        </row>
        <row r="36">
          <cell r="B36" t="str">
            <v>7080206</v>
          </cell>
          <cell r="C36" t="str">
            <v>TN</v>
          </cell>
        </row>
        <row r="37">
          <cell r="B37" t="str">
            <v>7080509</v>
          </cell>
          <cell r="C37" t="str">
            <v>TN</v>
          </cell>
        </row>
        <row r="38">
          <cell r="B38" t="str">
            <v>7080510</v>
          </cell>
          <cell r="C38" t="str">
            <v>TN</v>
          </cell>
        </row>
        <row r="39">
          <cell r="B39" t="str">
            <v>7080510</v>
          </cell>
          <cell r="C39" t="str">
            <v>TN</v>
          </cell>
        </row>
        <row r="40">
          <cell r="B40" t="str">
            <v>7080808</v>
          </cell>
          <cell r="C40" t="str">
            <v>TN</v>
          </cell>
        </row>
        <row r="41">
          <cell r="B41" t="str">
            <v>7080808</v>
          </cell>
          <cell r="C41" t="str">
            <v>TN</v>
          </cell>
        </row>
        <row r="42">
          <cell r="B42" t="str">
            <v>7080116</v>
          </cell>
          <cell r="C42" t="str">
            <v>TN</v>
          </cell>
        </row>
        <row r="43">
          <cell r="B43" t="str">
            <v>7080112</v>
          </cell>
          <cell r="C43" t="str">
            <v>TN</v>
          </cell>
        </row>
        <row r="44">
          <cell r="B44" t="str">
            <v>7080116</v>
          </cell>
          <cell r="C44" t="str">
            <v>TN</v>
          </cell>
        </row>
        <row r="45">
          <cell r="B45" t="str">
            <v>7080116</v>
          </cell>
          <cell r="C45" t="str">
            <v>TN</v>
          </cell>
        </row>
      </sheetData>
      <sheetData sheetId="5" refreshError="1">
        <row r="5">
          <cell r="A5" t="str">
            <v>7000002</v>
          </cell>
          <cell r="B5" t="str">
            <v>Kỹ năng giao tiếp và làm việc theo nhóm</v>
          </cell>
          <cell r="C5" t="str">
            <v>TT</v>
          </cell>
          <cell r="D5">
            <v>419</v>
          </cell>
          <cell r="E5" t="str">
            <v>TT</v>
          </cell>
        </row>
        <row r="6">
          <cell r="A6" t="str">
            <v>7000003</v>
          </cell>
          <cell r="B6" t="str">
            <v>Kỹ năng soạn thảo văn bản quản lý hành chính</v>
          </cell>
          <cell r="C6" t="str">
            <v>TL</v>
          </cell>
          <cell r="D6">
            <v>220</v>
          </cell>
          <cell r="E6" t="str">
            <v>TL</v>
          </cell>
        </row>
        <row r="7">
          <cell r="A7" t="str">
            <v>7000004</v>
          </cell>
          <cell r="B7" t="str">
            <v>Kỹ năng tư duy phản biện</v>
          </cell>
          <cell r="C7" t="str">
            <v>TL</v>
          </cell>
          <cell r="D7">
            <v>65</v>
          </cell>
          <cell r="E7" t="str">
            <v>TL</v>
          </cell>
        </row>
        <row r="8">
          <cell r="A8" t="str">
            <v>7010102</v>
          </cell>
          <cell r="B8" t="str">
            <v>Đại số tuyến tính</v>
          </cell>
          <cell r="C8" t="str">
            <v>TL</v>
          </cell>
          <cell r="D8">
            <v>44</v>
          </cell>
          <cell r="E8" t="str">
            <v>TL</v>
          </cell>
        </row>
        <row r="9">
          <cell r="A9" t="str">
            <v>7010103</v>
          </cell>
          <cell r="B9" t="str">
            <v>Giải tích 1</v>
          </cell>
          <cell r="C9" t="str">
            <v>TL</v>
          </cell>
          <cell r="D9">
            <v>66</v>
          </cell>
          <cell r="E9" t="str">
            <v>TL</v>
          </cell>
        </row>
        <row r="10">
          <cell r="A10" t="str">
            <v>7010104</v>
          </cell>
          <cell r="B10" t="str">
            <v>Giải tích 2</v>
          </cell>
          <cell r="C10" t="str">
            <v>TL</v>
          </cell>
          <cell r="D10">
            <v>375</v>
          </cell>
          <cell r="E10" t="str">
            <v>TL</v>
          </cell>
        </row>
        <row r="11">
          <cell r="A11" t="str">
            <v>7010108</v>
          </cell>
          <cell r="B11" t="str">
            <v>Logic đại cương</v>
          </cell>
          <cell r="C11" t="str">
            <v>TL</v>
          </cell>
          <cell r="D11">
            <v>282</v>
          </cell>
          <cell r="E11" t="str">
            <v>TL</v>
          </cell>
        </row>
        <row r="12">
          <cell r="A12" t="str">
            <v>7010111</v>
          </cell>
          <cell r="B12" t="str">
            <v>Phương pháp tính</v>
          </cell>
          <cell r="C12" t="str">
            <v>TL</v>
          </cell>
          <cell r="D12">
            <v>230</v>
          </cell>
          <cell r="E12" t="str">
            <v>TL</v>
          </cell>
        </row>
        <row r="13">
          <cell r="A13" t="str">
            <v>7010114</v>
          </cell>
          <cell r="B13" t="str">
            <v>Toán cao cấp 1</v>
          </cell>
          <cell r="C13" t="str">
            <v>TL</v>
          </cell>
          <cell r="D13">
            <v>48</v>
          </cell>
          <cell r="E13" t="str">
            <v>TL</v>
          </cell>
        </row>
        <row r="14">
          <cell r="A14" t="str">
            <v>7010115</v>
          </cell>
          <cell r="B14" t="str">
            <v>Toán cao cấp 2</v>
          </cell>
          <cell r="C14" t="str">
            <v>TL</v>
          </cell>
          <cell r="D14">
            <v>509</v>
          </cell>
          <cell r="E14" t="str">
            <v>TL</v>
          </cell>
        </row>
        <row r="15">
          <cell r="A15" t="str">
            <v>7010117</v>
          </cell>
          <cell r="B15" t="str">
            <v>Toán tối ưu</v>
          </cell>
          <cell r="C15" t="str">
            <v>TL</v>
          </cell>
          <cell r="D15">
            <v>36</v>
          </cell>
          <cell r="E15" t="str">
            <v>TL</v>
          </cell>
        </row>
        <row r="16">
          <cell r="A16" t="str">
            <v>7010120</v>
          </cell>
          <cell r="B16" t="str">
            <v>Xác suất thống kê</v>
          </cell>
          <cell r="C16" t="str">
            <v>TL</v>
          </cell>
          <cell r="D16">
            <v>638</v>
          </cell>
          <cell r="E16" t="str">
            <v>TL</v>
          </cell>
        </row>
        <row r="17">
          <cell r="A17" t="str">
            <v>7010122</v>
          </cell>
          <cell r="B17" t="str">
            <v>Phương pháp tính &amp; Xác suất thống kê</v>
          </cell>
          <cell r="C17" t="str">
            <v>TL</v>
          </cell>
          <cell r="D17">
            <v>22</v>
          </cell>
          <cell r="E17" t="str">
            <v>TL</v>
          </cell>
        </row>
        <row r="18">
          <cell r="A18" t="str">
            <v>7010204</v>
          </cell>
          <cell r="B18" t="str">
            <v>Vật lý đại cương 1</v>
          </cell>
          <cell r="C18" t="str">
            <v>TT</v>
          </cell>
          <cell r="D18">
            <v>89</v>
          </cell>
          <cell r="E18" t="str">
            <v>TT</v>
          </cell>
        </row>
        <row r="19">
          <cell r="A19" t="str">
            <v>7010302</v>
          </cell>
          <cell r="B19" t="str">
            <v>Cân bằng pha và hóa keo + TN</v>
          </cell>
          <cell r="C19" t="str">
            <v>TL</v>
          </cell>
          <cell r="D19">
            <v>18</v>
          </cell>
          <cell r="E19" t="str">
            <v>TL</v>
          </cell>
        </row>
        <row r="20">
          <cell r="A20" t="str">
            <v>7010304</v>
          </cell>
          <cell r="B20" t="str">
            <v>Hóa học đại cương phần 1 + TN</v>
          </cell>
          <cell r="C20" t="str">
            <v>TT</v>
          </cell>
          <cell r="D20">
            <v>1007</v>
          </cell>
          <cell r="E20" t="str">
            <v>TT</v>
          </cell>
        </row>
        <row r="21">
          <cell r="A21" t="str">
            <v>7010305</v>
          </cell>
          <cell r="B21" t="str">
            <v>Hóa học môi trường 1</v>
          </cell>
          <cell r="C21" t="str">
            <v>TL</v>
          </cell>
          <cell r="D21">
            <v>24</v>
          </cell>
          <cell r="E21" t="str">
            <v>TL</v>
          </cell>
        </row>
        <row r="22">
          <cell r="A22" t="str">
            <v>7010306</v>
          </cell>
          <cell r="B22" t="str">
            <v>Hoá học vô cơ phần 1 + TN</v>
          </cell>
          <cell r="C22" t="str">
            <v>TL</v>
          </cell>
          <cell r="D22">
            <v>15</v>
          </cell>
          <cell r="E22" t="str">
            <v>TL</v>
          </cell>
        </row>
        <row r="23">
          <cell r="A23" t="str">
            <v>7010308</v>
          </cell>
          <cell r="B23" t="str">
            <v>Hóa phân tích phần 1+ TN</v>
          </cell>
          <cell r="C23" t="str">
            <v>TL</v>
          </cell>
          <cell r="D23">
            <v>32</v>
          </cell>
          <cell r="E23" t="str">
            <v>TL</v>
          </cell>
        </row>
        <row r="24">
          <cell r="A24" t="str">
            <v>7010321</v>
          </cell>
          <cell r="B24" t="str">
            <v>Hóa lý</v>
          </cell>
          <cell r="C24" t="str">
            <v>TL</v>
          </cell>
          <cell r="D24">
            <v>14</v>
          </cell>
          <cell r="E24" t="str">
            <v>TL</v>
          </cell>
        </row>
        <row r="25">
          <cell r="A25" t="str">
            <v>7010401</v>
          </cell>
          <cell r="B25" t="str">
            <v>Autocad + TH</v>
          </cell>
          <cell r="C25" t="str">
            <v>TH</v>
          </cell>
          <cell r="D25">
            <v>66</v>
          </cell>
          <cell r="E25" t="str">
            <v>TH</v>
          </cell>
        </row>
        <row r="26">
          <cell r="A26" t="str">
            <v>7010402</v>
          </cell>
          <cell r="B26" t="str">
            <v>Hình họa và vẽ kỹ thuật</v>
          </cell>
          <cell r="C26" t="str">
            <v>TL</v>
          </cell>
          <cell r="D26">
            <v>57</v>
          </cell>
          <cell r="E26" t="str">
            <v>TL</v>
          </cell>
        </row>
        <row r="27">
          <cell r="A27" t="str">
            <v>7010403</v>
          </cell>
          <cell r="B27" t="str">
            <v>Hình họa và vẽ kỹ thuật + BTL</v>
          </cell>
          <cell r="C27" t="str">
            <v>TL</v>
          </cell>
          <cell r="D27">
            <v>366</v>
          </cell>
          <cell r="E27" t="str">
            <v>TL</v>
          </cell>
        </row>
        <row r="28">
          <cell r="A28" t="str">
            <v>7010405</v>
          </cell>
          <cell r="B28" t="str">
            <v>Vẽ kỹ thuật và autocad + BTL</v>
          </cell>
          <cell r="C28" t="str">
            <v>THMT</v>
          </cell>
          <cell r="D28">
            <v>189</v>
          </cell>
          <cell r="E28" t="str">
            <v>THMT</v>
          </cell>
        </row>
        <row r="29">
          <cell r="A29" t="str">
            <v>7010502</v>
          </cell>
          <cell r="B29" t="str">
            <v>Cơ học kỹ thuật</v>
          </cell>
          <cell r="C29" t="str">
            <v>TL</v>
          </cell>
          <cell r="D29">
            <v>37</v>
          </cell>
          <cell r="E29" t="str">
            <v>TL</v>
          </cell>
        </row>
        <row r="30">
          <cell r="A30" t="str">
            <v>7010504</v>
          </cell>
          <cell r="B30" t="str">
            <v>Cơ lý thuyết</v>
          </cell>
          <cell r="C30" t="str">
            <v>TL</v>
          </cell>
          <cell r="D30">
            <v>45</v>
          </cell>
          <cell r="E30" t="str">
            <v>TL</v>
          </cell>
        </row>
        <row r="31">
          <cell r="A31" t="str">
            <v>7010505</v>
          </cell>
          <cell r="B31" t="str">
            <v>Cơ lý thuyết 1</v>
          </cell>
          <cell r="C31" t="str">
            <v>TL</v>
          </cell>
          <cell r="D31">
            <v>70</v>
          </cell>
          <cell r="E31" t="str">
            <v>TL</v>
          </cell>
        </row>
        <row r="32">
          <cell r="A32" t="str">
            <v>7010506</v>
          </cell>
          <cell r="B32" t="str">
            <v>Cơ lý thuyết 2</v>
          </cell>
          <cell r="C32" t="str">
            <v>TL</v>
          </cell>
          <cell r="D32">
            <v>110</v>
          </cell>
          <cell r="E32" t="str">
            <v>TL</v>
          </cell>
        </row>
        <row r="33">
          <cell r="A33" t="str">
            <v>7010601</v>
          </cell>
          <cell r="B33" t="str">
            <v>Tiếng Anh 1</v>
          </cell>
          <cell r="C33" t="str">
            <v>TN</v>
          </cell>
          <cell r="D33">
            <v>620</v>
          </cell>
          <cell r="E33" t="str">
            <v>TN</v>
          </cell>
        </row>
        <row r="34">
          <cell r="A34" t="str">
            <v>7010602</v>
          </cell>
          <cell r="B34" t="str">
            <v>Tiếng Anh 2</v>
          </cell>
          <cell r="C34" t="str">
            <v>TN</v>
          </cell>
          <cell r="D34">
            <v>954</v>
          </cell>
          <cell r="E34" t="str">
            <v>TN</v>
          </cell>
        </row>
        <row r="35">
          <cell r="A35" t="str">
            <v>7010603</v>
          </cell>
          <cell r="B35" t="str">
            <v>Tiếng Anh 3</v>
          </cell>
          <cell r="C35" t="str">
            <v>TN</v>
          </cell>
          <cell r="D35">
            <v>90</v>
          </cell>
          <cell r="E35" t="str">
            <v>TN</v>
          </cell>
        </row>
        <row r="36">
          <cell r="A36" t="str">
            <v>7010604</v>
          </cell>
          <cell r="B36" t="str">
            <v>Tiếng Anh 4</v>
          </cell>
          <cell r="C36" t="str">
            <v>TN</v>
          </cell>
          <cell r="D36">
            <v>46</v>
          </cell>
          <cell r="E36" t="str">
            <v>TN</v>
          </cell>
        </row>
        <row r="37">
          <cell r="A37" t="str">
            <v>7010607</v>
          </cell>
          <cell r="B37" t="str">
            <v>Tiếng Trung 1</v>
          </cell>
          <cell r="C37" t="str">
            <v>TN</v>
          </cell>
          <cell r="D37">
            <v>225</v>
          </cell>
          <cell r="E37" t="str">
            <v>TN</v>
          </cell>
        </row>
        <row r="38">
          <cell r="A38" t="str">
            <v>7020104</v>
          </cell>
          <cell r="B38" t="str">
            <v>Pháp luật đại cương</v>
          </cell>
          <cell r="C38" t="str">
            <v>TN</v>
          </cell>
          <cell r="D38">
            <v>492</v>
          </cell>
          <cell r="E38" t="str">
            <v>TN</v>
          </cell>
        </row>
        <row r="39">
          <cell r="A39" t="str">
            <v>7020105</v>
          </cell>
          <cell r="B39" t="str">
            <v>Triết học Mác - Lênin</v>
          </cell>
          <cell r="C39" t="str">
            <v>TT</v>
          </cell>
          <cell r="D39">
            <v>486</v>
          </cell>
          <cell r="E39" t="str">
            <v>TT</v>
          </cell>
        </row>
        <row r="40">
          <cell r="A40" t="str">
            <v>7020201</v>
          </cell>
          <cell r="B40" t="str">
            <v>Tư tưởng Hồ Chí Minh</v>
          </cell>
          <cell r="C40" t="str">
            <v>TL</v>
          </cell>
          <cell r="D40">
            <v>919</v>
          </cell>
          <cell r="E40" t="str">
            <v>TL</v>
          </cell>
        </row>
        <row r="41">
          <cell r="A41" t="str">
            <v>7020202</v>
          </cell>
          <cell r="B41" t="str">
            <v>Chủ nghĩa xã hội khoa học</v>
          </cell>
          <cell r="C41" t="str">
            <v>TT</v>
          </cell>
          <cell r="D41">
            <v>659</v>
          </cell>
          <cell r="E41" t="str">
            <v>TT</v>
          </cell>
        </row>
        <row r="42">
          <cell r="A42" t="str">
            <v>7020302</v>
          </cell>
          <cell r="B42" t="str">
            <v>Kinh tế chính trị Mác - Lênin</v>
          </cell>
          <cell r="C42" t="str">
            <v>TL</v>
          </cell>
          <cell r="D42">
            <v>160</v>
          </cell>
          <cell r="E42" t="str">
            <v>TL</v>
          </cell>
        </row>
        <row r="43">
          <cell r="A43" t="str">
            <v>7020303</v>
          </cell>
          <cell r="B43" t="str">
            <v>Lịch sử Đảng Cộng sản Việt Nam</v>
          </cell>
          <cell r="C43" t="str">
            <v>TT</v>
          </cell>
          <cell r="D43">
            <v>733</v>
          </cell>
          <cell r="E43" t="str">
            <v>TT</v>
          </cell>
        </row>
        <row r="44">
          <cell r="A44" t="str">
            <v>7030103</v>
          </cell>
          <cell r="B44" t="str">
            <v>Các quá trình sản xuất trên mỏ lộ thiên</v>
          </cell>
          <cell r="C44" t="str">
            <v>TL</v>
          </cell>
          <cell r="D44">
            <v>39</v>
          </cell>
          <cell r="E44" t="str">
            <v>TL</v>
          </cell>
        </row>
        <row r="45">
          <cell r="A45" t="str">
            <v>7030108</v>
          </cell>
          <cell r="B45" t="str">
            <v>Khai thác bằng sức nước</v>
          </cell>
          <cell r="C45" t="str">
            <v>TL</v>
          </cell>
          <cell r="D45">
            <v>30</v>
          </cell>
          <cell r="E45" t="str">
            <v>TL</v>
          </cell>
        </row>
        <row r="46">
          <cell r="A46" t="str">
            <v>7030111</v>
          </cell>
          <cell r="B46" t="str">
            <v>Kỹ thuật môi trường mỏ lộ thiên</v>
          </cell>
          <cell r="C46" t="str">
            <v>TL</v>
          </cell>
          <cell r="D46">
            <v>31</v>
          </cell>
          <cell r="E46" t="str">
            <v>TL</v>
          </cell>
        </row>
        <row r="47">
          <cell r="A47" t="str">
            <v>7030114</v>
          </cell>
          <cell r="B47" t="str">
            <v>Phá vỡ đất đá bằng phương pháp khoan-nổ mìn + BTL</v>
          </cell>
          <cell r="C47" t="str">
            <v>TL</v>
          </cell>
          <cell r="D47">
            <v>38</v>
          </cell>
          <cell r="E47" t="str">
            <v>TL</v>
          </cell>
        </row>
        <row r="48">
          <cell r="A48" t="str">
            <v>7030207</v>
          </cell>
          <cell r="B48" t="str">
            <v>Công nghệ khai thác than hầm lò</v>
          </cell>
          <cell r="C48" t="str">
            <v>TL</v>
          </cell>
          <cell r="D48">
            <v>29</v>
          </cell>
          <cell r="E48" t="str">
            <v>TL</v>
          </cell>
        </row>
        <row r="49">
          <cell r="A49" t="str">
            <v>7030209</v>
          </cell>
          <cell r="B49" t="str">
            <v>Điều khiển áp lực mỏ</v>
          </cell>
          <cell r="C49" t="str">
            <v>TL</v>
          </cell>
          <cell r="D49">
            <v>30</v>
          </cell>
          <cell r="E49" t="str">
            <v>TL</v>
          </cell>
        </row>
        <row r="50">
          <cell r="A50" t="str">
            <v>7030213</v>
          </cell>
          <cell r="B50" t="str">
            <v>Mở vỉa và khai thác than hầm lò</v>
          </cell>
          <cell r="C50" t="str">
            <v>TL</v>
          </cell>
          <cell r="D50">
            <v>40</v>
          </cell>
          <cell r="E50" t="str">
            <v>TL</v>
          </cell>
        </row>
        <row r="51">
          <cell r="A51" t="str">
            <v>7030404</v>
          </cell>
          <cell r="B51" t="str">
            <v>Cở sở luyện kim</v>
          </cell>
          <cell r="C51" t="str">
            <v>TL</v>
          </cell>
          <cell r="D51">
            <v>13</v>
          </cell>
          <cell r="E51" t="str">
            <v>TL</v>
          </cell>
        </row>
        <row r="52">
          <cell r="A52" t="str">
            <v>7030405</v>
          </cell>
          <cell r="B52" t="str">
            <v>Cơ sở tuyển khoáng</v>
          </cell>
          <cell r="C52" t="str">
            <v>TL</v>
          </cell>
          <cell r="D52">
            <v>40</v>
          </cell>
          <cell r="E52" t="str">
            <v>TL</v>
          </cell>
        </row>
        <row r="53">
          <cell r="A53" t="str">
            <v>7030406</v>
          </cell>
          <cell r="B53" t="str">
            <v>Đập - nghiền - sàng - phân cấp</v>
          </cell>
          <cell r="C53" t="str">
            <v>TL</v>
          </cell>
          <cell r="D53">
            <v>11</v>
          </cell>
          <cell r="E53" t="str">
            <v>TL</v>
          </cell>
        </row>
        <row r="54">
          <cell r="A54" t="str">
            <v>7030421</v>
          </cell>
          <cell r="B54" t="str">
            <v>Nhập môn kỹ thuật tuyển khoáng</v>
          </cell>
          <cell r="C54" t="str">
            <v>TL</v>
          </cell>
          <cell r="D54">
            <v>11</v>
          </cell>
          <cell r="E54" t="str">
            <v>TL</v>
          </cell>
        </row>
        <row r="55">
          <cell r="A55" t="str">
            <v>7030501</v>
          </cell>
          <cell r="B55" t="str">
            <v>Cơ học kết cấu + BTL</v>
          </cell>
          <cell r="C55" t="str">
            <v>TL</v>
          </cell>
          <cell r="D55">
            <v>86</v>
          </cell>
          <cell r="E55" t="str">
            <v>TL</v>
          </cell>
        </row>
        <row r="56">
          <cell r="A56" t="str">
            <v>7030503</v>
          </cell>
          <cell r="B56" t="str">
            <v>Sức bền vật liệu + BTL</v>
          </cell>
          <cell r="C56" t="str">
            <v>TL</v>
          </cell>
          <cell r="D56">
            <v>273</v>
          </cell>
          <cell r="E56" t="str">
            <v>TL</v>
          </cell>
        </row>
        <row r="57">
          <cell r="A57" t="str">
            <v>7030504</v>
          </cell>
          <cell r="B57" t="str">
            <v>Sức bền vật liệu + BTL</v>
          </cell>
          <cell r="C57" t="str">
            <v>TL</v>
          </cell>
          <cell r="D57">
            <v>248</v>
          </cell>
          <cell r="E57" t="str">
            <v>TL</v>
          </cell>
        </row>
        <row r="58">
          <cell r="A58" t="str">
            <v>7030507</v>
          </cell>
          <cell r="B58" t="str">
            <v>Sức bền vật liệu B</v>
          </cell>
          <cell r="C58" t="str">
            <v>TL</v>
          </cell>
          <cell r="D58">
            <v>17</v>
          </cell>
          <cell r="E58" t="str">
            <v>TL</v>
          </cell>
        </row>
        <row r="59">
          <cell r="A59" t="str">
            <v>7040101</v>
          </cell>
          <cell r="B59" t="str">
            <v>Cổ sinh - Địa sử +TT</v>
          </cell>
          <cell r="C59" t="str">
            <v>TL</v>
          </cell>
          <cell r="D59">
            <v>12</v>
          </cell>
          <cell r="E59" t="str">
            <v>TL</v>
          </cell>
        </row>
        <row r="60">
          <cell r="A60" t="str">
            <v>7040104</v>
          </cell>
          <cell r="B60" t="str">
            <v>Địa chất cấu tạo và đo vẽ bản đồ địa chất</v>
          </cell>
          <cell r="C60" t="str">
            <v>TL</v>
          </cell>
          <cell r="D60">
            <v>26</v>
          </cell>
          <cell r="E60" t="str">
            <v>TL</v>
          </cell>
        </row>
        <row r="61">
          <cell r="A61" t="str">
            <v>7040106</v>
          </cell>
          <cell r="B61" t="str">
            <v>Địa chất cơ sở</v>
          </cell>
          <cell r="C61" t="str">
            <v>TT</v>
          </cell>
          <cell r="D61">
            <v>15</v>
          </cell>
          <cell r="E61" t="str">
            <v>TT</v>
          </cell>
        </row>
        <row r="62">
          <cell r="A62" t="str">
            <v>7040107</v>
          </cell>
          <cell r="B62" t="str">
            <v>Địa chất đại cương</v>
          </cell>
          <cell r="C62" t="str">
            <v>TT</v>
          </cell>
          <cell r="D62">
            <v>24</v>
          </cell>
          <cell r="E62" t="str">
            <v>TT</v>
          </cell>
        </row>
        <row r="63">
          <cell r="A63" t="str">
            <v>7040108</v>
          </cell>
          <cell r="B63" t="str">
            <v>Địa chất Đại cương + TH</v>
          </cell>
          <cell r="C63" t="str">
            <v>TL</v>
          </cell>
          <cell r="D63">
            <v>16</v>
          </cell>
          <cell r="E63" t="str">
            <v>TL</v>
          </cell>
        </row>
        <row r="64">
          <cell r="A64" t="str">
            <v>7040110</v>
          </cell>
          <cell r="B64" t="str">
            <v>Địa chất du lịch</v>
          </cell>
          <cell r="C64" t="str">
            <v>TL</v>
          </cell>
          <cell r="D64">
            <v>7</v>
          </cell>
          <cell r="E64" t="str">
            <v>TL</v>
          </cell>
        </row>
        <row r="65">
          <cell r="A65" t="str">
            <v>7040111</v>
          </cell>
          <cell r="B65" t="str">
            <v>Địa chất Môi trường</v>
          </cell>
          <cell r="C65" t="str">
            <v>TL</v>
          </cell>
          <cell r="D65">
            <v>7</v>
          </cell>
          <cell r="E65" t="str">
            <v>TL</v>
          </cell>
        </row>
        <row r="66">
          <cell r="A66" t="str">
            <v>7040114</v>
          </cell>
          <cell r="B66" t="str">
            <v>Địa chất Việt Nam</v>
          </cell>
          <cell r="C66" t="str">
            <v>TT</v>
          </cell>
          <cell r="D66">
            <v>7</v>
          </cell>
          <cell r="E66" t="str">
            <v>TT</v>
          </cell>
        </row>
        <row r="67">
          <cell r="A67" t="str">
            <v>7040121</v>
          </cell>
          <cell r="B67" t="str">
            <v>Nhập môn Ngành Địa chất học</v>
          </cell>
          <cell r="C67" t="str">
            <v>TL</v>
          </cell>
          <cell r="D67">
            <v>16</v>
          </cell>
          <cell r="E67" t="str">
            <v>TL</v>
          </cell>
        </row>
        <row r="68">
          <cell r="A68" t="str">
            <v>7040123</v>
          </cell>
          <cell r="B68" t="str">
            <v>Tài nguyên Địa chất</v>
          </cell>
          <cell r="C68" t="str">
            <v>TL</v>
          </cell>
          <cell r="D68">
            <v>7</v>
          </cell>
          <cell r="E68" t="str">
            <v>TL</v>
          </cell>
        </row>
        <row r="69">
          <cell r="A69" t="str">
            <v>7040131</v>
          </cell>
          <cell r="B69" t="str">
            <v>Ứng dụng địa chất cấu tạo trong nghiên cứu tai biến địa chất</v>
          </cell>
          <cell r="C69" t="str">
            <v>TL</v>
          </cell>
          <cell r="D69">
            <v>7</v>
          </cell>
          <cell r="E69" t="str">
            <v>TL</v>
          </cell>
        </row>
        <row r="70">
          <cell r="A70" t="str">
            <v>7040142</v>
          </cell>
          <cell r="B70" t="str">
            <v>Địa mạo cảnh quan</v>
          </cell>
          <cell r="C70" t="str">
            <v>TT</v>
          </cell>
          <cell r="D70">
            <v>44</v>
          </cell>
          <cell r="E70" t="str">
            <v>TT</v>
          </cell>
        </row>
        <row r="71">
          <cell r="A71" t="str">
            <v>7040146</v>
          </cell>
          <cell r="B71" t="str">
            <v>Di sản Địa chất và công viên địa chất</v>
          </cell>
          <cell r="C71" t="str">
            <v>TL</v>
          </cell>
          <cell r="D71">
            <v>18</v>
          </cell>
          <cell r="E71" t="str">
            <v>TL</v>
          </cell>
        </row>
        <row r="72">
          <cell r="A72" t="str">
            <v>7040147</v>
          </cell>
          <cell r="B72" t="str">
            <v>Địa lý cảnh quan và địa lý du lịch</v>
          </cell>
          <cell r="C72" t="str">
            <v>TL</v>
          </cell>
          <cell r="D72">
            <v>44</v>
          </cell>
          <cell r="E72" t="str">
            <v>TL</v>
          </cell>
        </row>
        <row r="73">
          <cell r="A73" t="str">
            <v>7040152</v>
          </cell>
          <cell r="B73" t="str">
            <v>Quản trị kinh doanh đại cương</v>
          </cell>
          <cell r="C73" t="str">
            <v>TN</v>
          </cell>
          <cell r="D73">
            <v>44</v>
          </cell>
          <cell r="E73" t="str">
            <v>TN</v>
          </cell>
        </row>
        <row r="74">
          <cell r="A74" t="str">
            <v>7040159</v>
          </cell>
          <cell r="B74" t="str">
            <v>Ứng dụng công nghệ thông tin trong Du lịch địa chất</v>
          </cell>
          <cell r="C74" t="str">
            <v>VD</v>
          </cell>
          <cell r="D74">
            <v>18</v>
          </cell>
          <cell r="E74" t="str">
            <v>VD</v>
          </cell>
        </row>
        <row r="75">
          <cell r="A75" t="str">
            <v>7040166</v>
          </cell>
          <cell r="B75" t="str">
            <v>Văn hóa du lịch</v>
          </cell>
          <cell r="C75" t="str">
            <v>TL</v>
          </cell>
          <cell r="D75">
            <v>41</v>
          </cell>
          <cell r="E75" t="str">
            <v>TL</v>
          </cell>
        </row>
        <row r="76">
          <cell r="A76" t="str">
            <v>7040170</v>
          </cell>
          <cell r="B76" t="str">
            <v>Quản lý phát triển bền vững du lịch địa chất</v>
          </cell>
          <cell r="C76" t="str">
            <v>TL</v>
          </cell>
          <cell r="D76">
            <v>18</v>
          </cell>
          <cell r="E76" t="str">
            <v>TL</v>
          </cell>
        </row>
        <row r="77">
          <cell r="A77" t="str">
            <v>7040201</v>
          </cell>
          <cell r="B77" t="str">
            <v>Các phương pháp điều tra, đánh giá tài nguyên khoáng sản + TH</v>
          </cell>
          <cell r="C77" t="str">
            <v>VD</v>
          </cell>
          <cell r="D77">
            <v>8</v>
          </cell>
          <cell r="E77" t="str">
            <v>VD</v>
          </cell>
        </row>
        <row r="78">
          <cell r="A78" t="str">
            <v>7040209</v>
          </cell>
          <cell r="B78" t="str">
            <v>Địa chất khoáng sản + TH</v>
          </cell>
          <cell r="C78" t="str">
            <v>TT</v>
          </cell>
          <cell r="D78">
            <v>21</v>
          </cell>
          <cell r="E78" t="str">
            <v>TT</v>
          </cell>
        </row>
        <row r="79">
          <cell r="A79" t="str">
            <v>7040214</v>
          </cell>
          <cell r="B79" t="str">
            <v>Hệ thống thông tin địa lý ứng dụng trong địa chất</v>
          </cell>
          <cell r="C79" t="str">
            <v>VD</v>
          </cell>
          <cell r="D79">
            <v>8</v>
          </cell>
          <cell r="E79" t="str">
            <v>VD</v>
          </cell>
        </row>
        <row r="80">
          <cell r="A80" t="str">
            <v>7040219</v>
          </cell>
          <cell r="B80" t="str">
            <v>Luật khoáng sản và Luật bảo vệ môi trường</v>
          </cell>
          <cell r="C80" t="str">
            <v>TL</v>
          </cell>
          <cell r="D80">
            <v>7</v>
          </cell>
          <cell r="E80" t="str">
            <v>TL</v>
          </cell>
        </row>
        <row r="81">
          <cell r="A81" t="str">
            <v>7040230</v>
          </cell>
          <cell r="B81" t="str">
            <v>Nhập môn ngành kỹ thuật địa chất</v>
          </cell>
          <cell r="C81" t="str">
            <v>TL</v>
          </cell>
          <cell r="D81">
            <v>28</v>
          </cell>
          <cell r="E81" t="str">
            <v>TL</v>
          </cell>
        </row>
        <row r="82">
          <cell r="A82" t="str">
            <v>7040234</v>
          </cell>
          <cell r="B82" t="str">
            <v>Phương pháp thăm dò mỏ</v>
          </cell>
          <cell r="C82" t="str">
            <v>TL</v>
          </cell>
          <cell r="D82">
            <v>7</v>
          </cell>
          <cell r="E82" t="str">
            <v>TL</v>
          </cell>
        </row>
        <row r="83">
          <cell r="A83" t="str">
            <v>7040241</v>
          </cell>
          <cell r="B83" t="str">
            <v>Toán ứng dụng trong nghiên cứu địa chất</v>
          </cell>
          <cell r="C83" t="str">
            <v>TL</v>
          </cell>
          <cell r="D83">
            <v>7</v>
          </cell>
          <cell r="E83" t="str">
            <v>TL</v>
          </cell>
        </row>
        <row r="84">
          <cell r="A84" t="str">
            <v>7040301</v>
          </cell>
          <cell r="B84" t="str">
            <v>Điạ hóa</v>
          </cell>
          <cell r="C84" t="str">
            <v>TL</v>
          </cell>
          <cell r="D84">
            <v>26</v>
          </cell>
          <cell r="E84" t="str">
            <v>TL</v>
          </cell>
        </row>
        <row r="85">
          <cell r="A85" t="str">
            <v>7040303</v>
          </cell>
          <cell r="B85" t="str">
            <v>Khoáng vật học + TH</v>
          </cell>
          <cell r="C85" t="str">
            <v>TL</v>
          </cell>
          <cell r="D85">
            <v>54</v>
          </cell>
          <cell r="E85" t="str">
            <v>TL</v>
          </cell>
        </row>
        <row r="86">
          <cell r="A86" t="str">
            <v>7040501</v>
          </cell>
          <cell r="B86" t="str">
            <v>Các PP nghiên cứu và khảo sát địa chất công trình</v>
          </cell>
          <cell r="C86" t="str">
            <v>TL</v>
          </cell>
          <cell r="D86">
            <v>8</v>
          </cell>
          <cell r="E86" t="str">
            <v>TL</v>
          </cell>
        </row>
        <row r="87">
          <cell r="A87" t="str">
            <v>7040513</v>
          </cell>
          <cell r="B87" t="str">
            <v>Địa chất công trình chuyên môn</v>
          </cell>
          <cell r="C87" t="str">
            <v>TL</v>
          </cell>
          <cell r="D87">
            <v>9</v>
          </cell>
          <cell r="E87" t="str">
            <v>TL</v>
          </cell>
        </row>
        <row r="88">
          <cell r="A88" t="str">
            <v>7040514</v>
          </cell>
          <cell r="B88" t="str">
            <v>Địa chất công trình Việt Nam</v>
          </cell>
          <cell r="C88" t="str">
            <v>TL</v>
          </cell>
          <cell r="D88">
            <v>5</v>
          </cell>
          <cell r="E88" t="str">
            <v>TL</v>
          </cell>
        </row>
        <row r="89">
          <cell r="A89" t="str">
            <v>7040515</v>
          </cell>
          <cell r="B89" t="str">
            <v>Địa chất động lực công trình</v>
          </cell>
          <cell r="C89" t="str">
            <v>TL</v>
          </cell>
          <cell r="D89">
            <v>20</v>
          </cell>
          <cell r="E89" t="str">
            <v>TL</v>
          </cell>
        </row>
        <row r="90">
          <cell r="A90" t="str">
            <v>7040532</v>
          </cell>
          <cell r="B90" t="str">
            <v>Vật liệu xây dựng +TN</v>
          </cell>
          <cell r="C90" t="str">
            <v>TL</v>
          </cell>
          <cell r="D90">
            <v>32</v>
          </cell>
          <cell r="E90" t="str">
            <v>TL</v>
          </cell>
        </row>
        <row r="91">
          <cell r="A91" t="str">
            <v>7040536</v>
          </cell>
          <cell r="B91" t="str">
            <v>Cơ học đất +BTL</v>
          </cell>
          <cell r="C91" t="str">
            <v>TL</v>
          </cell>
          <cell r="D91">
            <v>26</v>
          </cell>
          <cell r="E91" t="str">
            <v>TL</v>
          </cell>
        </row>
        <row r="92">
          <cell r="A92" t="str">
            <v>7040542</v>
          </cell>
          <cell r="B92" t="str">
            <v>Nhập môn ngành địa kỹ thuật xây dựng</v>
          </cell>
          <cell r="C92" t="str">
            <v>VD</v>
          </cell>
          <cell r="D92">
            <v>26</v>
          </cell>
          <cell r="E92" t="str">
            <v>VD</v>
          </cell>
        </row>
        <row r="93">
          <cell r="A93" t="str">
            <v>7040602</v>
          </cell>
          <cell r="B93" t="str">
            <v>Các phương pháp điều tra, đánh giá tài nguyên nước dưới đất</v>
          </cell>
          <cell r="C93" t="str">
            <v>TL</v>
          </cell>
          <cell r="D93">
            <v>6</v>
          </cell>
          <cell r="E93" t="str">
            <v>TL</v>
          </cell>
        </row>
        <row r="94">
          <cell r="A94" t="str">
            <v>7040604</v>
          </cell>
          <cell r="B94" t="str">
            <v>Cơ sở địa chất thủy văn - địa chất công trình</v>
          </cell>
          <cell r="C94" t="str">
            <v>TL</v>
          </cell>
          <cell r="D94">
            <v>16</v>
          </cell>
          <cell r="E94" t="str">
            <v>TL</v>
          </cell>
        </row>
        <row r="95">
          <cell r="A95" t="str">
            <v>7040607</v>
          </cell>
          <cell r="B95" t="str">
            <v>Địa chất thủy văn đại cương +TN</v>
          </cell>
          <cell r="C95" t="str">
            <v>TL</v>
          </cell>
          <cell r="D95">
            <v>28</v>
          </cell>
          <cell r="E95" t="str">
            <v>TL</v>
          </cell>
        </row>
        <row r="96">
          <cell r="A96" t="str">
            <v>7040904</v>
          </cell>
          <cell r="B96" t="str">
            <v>Tiến hóa đới bờ</v>
          </cell>
          <cell r="C96" t="str">
            <v>TL</v>
          </cell>
          <cell r="D96">
            <v>13</v>
          </cell>
          <cell r="E96" t="str">
            <v>TL</v>
          </cell>
        </row>
        <row r="97">
          <cell r="A97" t="str">
            <v>7050101</v>
          </cell>
          <cell r="B97" t="str">
            <v>Cơ sở Trắc địa công trình</v>
          </cell>
          <cell r="C97" t="str">
            <v>TL</v>
          </cell>
          <cell r="D97">
            <v>34</v>
          </cell>
          <cell r="E97" t="str">
            <v>TL</v>
          </cell>
        </row>
        <row r="98">
          <cell r="A98" t="str">
            <v>7050109</v>
          </cell>
          <cell r="B98" t="str">
            <v>Trắc địa công trình + BTL</v>
          </cell>
          <cell r="C98" t="str">
            <v>TL</v>
          </cell>
          <cell r="D98">
            <v>137</v>
          </cell>
          <cell r="E98" t="str">
            <v>TL</v>
          </cell>
        </row>
        <row r="99">
          <cell r="A99" t="str">
            <v>7050203</v>
          </cell>
          <cell r="B99" t="str">
            <v>Định vị vệ tinh A + BTL</v>
          </cell>
          <cell r="C99" t="str">
            <v>TL</v>
          </cell>
          <cell r="D99">
            <v>32</v>
          </cell>
          <cell r="E99" t="str">
            <v>TL</v>
          </cell>
        </row>
        <row r="100">
          <cell r="A100" t="str">
            <v>7050208</v>
          </cell>
          <cell r="B100" t="str">
            <v>Hải dương học đại cương</v>
          </cell>
          <cell r="C100" t="str">
            <v>TL</v>
          </cell>
          <cell r="D100">
            <v>44</v>
          </cell>
          <cell r="E100" t="str">
            <v>TL</v>
          </cell>
        </row>
        <row r="101">
          <cell r="A101" t="str">
            <v>7050213</v>
          </cell>
          <cell r="B101" t="str">
            <v>Trắc địa Biển +BTL</v>
          </cell>
          <cell r="C101" t="str">
            <v>TL</v>
          </cell>
          <cell r="D101">
            <v>26</v>
          </cell>
          <cell r="E101" t="str">
            <v>TL</v>
          </cell>
        </row>
        <row r="102">
          <cell r="A102" t="str">
            <v>7050214</v>
          </cell>
          <cell r="B102" t="str">
            <v>Trắc địa cao cấp + BTL</v>
          </cell>
          <cell r="C102" t="str">
            <v>TL</v>
          </cell>
          <cell r="D102">
            <v>56</v>
          </cell>
          <cell r="E102" t="str">
            <v>TL</v>
          </cell>
        </row>
        <row r="103">
          <cell r="A103" t="str">
            <v>7050218</v>
          </cell>
          <cell r="B103" t="str">
            <v>Trắc địa cao cấp và định vị vệ tinh + BTL</v>
          </cell>
          <cell r="C103" t="str">
            <v>TN</v>
          </cell>
          <cell r="D103">
            <v>20</v>
          </cell>
          <cell r="E103" t="str">
            <v>TN</v>
          </cell>
        </row>
        <row r="104">
          <cell r="A104" t="str">
            <v>7050301</v>
          </cell>
          <cell r="B104" t="str">
            <v>Cơ sở đo ảnh và viễn thám</v>
          </cell>
          <cell r="C104" t="str">
            <v>TT</v>
          </cell>
          <cell r="D104">
            <v>52</v>
          </cell>
          <cell r="E104" t="str">
            <v>TT</v>
          </cell>
        </row>
        <row r="105">
          <cell r="A105" t="str">
            <v>7050303</v>
          </cell>
          <cell r="B105" t="str">
            <v>Cơ sở hệ thông tin địa lý (GIS)</v>
          </cell>
          <cell r="C105" t="str">
            <v>TT</v>
          </cell>
          <cell r="D105">
            <v>127</v>
          </cell>
          <cell r="E105" t="str">
            <v>TT</v>
          </cell>
        </row>
        <row r="106">
          <cell r="A106" t="str">
            <v>7050314</v>
          </cell>
          <cell r="B106" t="str">
            <v>Sử dụng phần mềm GIS</v>
          </cell>
          <cell r="C106" t="str">
            <v>TL</v>
          </cell>
          <cell r="D106">
            <v>40</v>
          </cell>
          <cell r="E106" t="str">
            <v>TL</v>
          </cell>
        </row>
        <row r="107">
          <cell r="A107" t="str">
            <v>7050356</v>
          </cell>
          <cell r="B107" t="str">
            <v>Phân tích dữ liệu địa không gian</v>
          </cell>
          <cell r="C107" t="str">
            <v>TT</v>
          </cell>
          <cell r="D107">
            <v>14</v>
          </cell>
          <cell r="E107" t="str">
            <v>TT</v>
          </cell>
        </row>
        <row r="108">
          <cell r="A108" t="str">
            <v>7050361</v>
          </cell>
          <cell r="B108" t="str">
            <v>Ứng dụng UAV trong xây dựng cơ sở dữ liệu</v>
          </cell>
          <cell r="C108" t="str">
            <v>TL</v>
          </cell>
          <cell r="D108">
            <v>16</v>
          </cell>
          <cell r="E108" t="str">
            <v>TL</v>
          </cell>
        </row>
        <row r="109">
          <cell r="A109" t="str">
            <v>7050405</v>
          </cell>
          <cell r="B109" t="str">
            <v>Phần mềm đồ hoạ trong trắc địa + BTL</v>
          </cell>
          <cell r="C109" t="str">
            <v>THMT</v>
          </cell>
          <cell r="D109">
            <v>17</v>
          </cell>
          <cell r="E109" t="str">
            <v>THMT</v>
          </cell>
        </row>
        <row r="110">
          <cell r="A110" t="str">
            <v>7050411</v>
          </cell>
          <cell r="B110" t="str">
            <v>Trắc địa cơ sở 1 + BTL</v>
          </cell>
          <cell r="C110" t="str">
            <v>TL</v>
          </cell>
          <cell r="D110">
            <v>75</v>
          </cell>
          <cell r="E110" t="str">
            <v>TL</v>
          </cell>
        </row>
        <row r="111">
          <cell r="A111" t="str">
            <v>7050422</v>
          </cell>
          <cell r="B111" t="str">
            <v>Cơ sở đo đạc địa hình</v>
          </cell>
          <cell r="C111" t="str">
            <v>VD</v>
          </cell>
          <cell r="D111">
            <v>34</v>
          </cell>
          <cell r="E111" t="str">
            <v>VD</v>
          </cell>
        </row>
        <row r="112">
          <cell r="A112" t="str">
            <v>7050434</v>
          </cell>
          <cell r="B112" t="str">
            <v>Phân tích thống kê trong Quản lý đô thị và BĐS</v>
          </cell>
          <cell r="C112" t="str">
            <v>TL</v>
          </cell>
          <cell r="D112">
            <v>49</v>
          </cell>
          <cell r="E112" t="str">
            <v>TL</v>
          </cell>
        </row>
        <row r="113">
          <cell r="A113" t="str">
            <v>7050502</v>
          </cell>
          <cell r="B113" t="str">
            <v>Các phương pháp TĐ - BĐ trong quan trắc TN&amp;MT</v>
          </cell>
          <cell r="C113" t="str">
            <v>TL</v>
          </cell>
          <cell r="D113">
            <v>141</v>
          </cell>
          <cell r="E113" t="str">
            <v>TL</v>
          </cell>
        </row>
        <row r="114">
          <cell r="A114" t="str">
            <v>7050534</v>
          </cell>
          <cell r="B114" t="str">
            <v>Địa tin học ứng dụng trong tài nguyên môi trường</v>
          </cell>
          <cell r="C114" t="str">
            <v>TL</v>
          </cell>
          <cell r="D114">
            <v>14</v>
          </cell>
          <cell r="E114" t="str">
            <v>TL</v>
          </cell>
        </row>
        <row r="115">
          <cell r="A115" t="str">
            <v>7050601</v>
          </cell>
          <cell r="B115" t="str">
            <v>Bản đồ chuyên đề trong quản lý đất đai</v>
          </cell>
          <cell r="C115" t="str">
            <v>TL</v>
          </cell>
          <cell r="D115">
            <v>55</v>
          </cell>
          <cell r="E115" t="str">
            <v>VD</v>
          </cell>
        </row>
        <row r="116">
          <cell r="A116" t="str">
            <v>7050602</v>
          </cell>
          <cell r="B116" t="str">
            <v>Biên tập bản đồ số</v>
          </cell>
          <cell r="C116" t="str">
            <v>VD</v>
          </cell>
          <cell r="D116">
            <v>17</v>
          </cell>
          <cell r="E116" t="str">
            <v>VD</v>
          </cell>
        </row>
        <row r="117">
          <cell r="A117" t="str">
            <v>7050607</v>
          </cell>
          <cell r="B117" t="str">
            <v>Đánh giá đất</v>
          </cell>
          <cell r="C117" t="str">
            <v>TL</v>
          </cell>
          <cell r="D117">
            <v>57</v>
          </cell>
          <cell r="E117" t="str">
            <v>VD</v>
          </cell>
        </row>
        <row r="118">
          <cell r="A118" t="str">
            <v>7050608</v>
          </cell>
          <cell r="B118" t="str">
            <v>Địa chính</v>
          </cell>
          <cell r="C118" t="str">
            <v>VD</v>
          </cell>
          <cell r="D118">
            <v>204</v>
          </cell>
          <cell r="E118" t="str">
            <v>VD</v>
          </cell>
        </row>
        <row r="119">
          <cell r="A119" t="str">
            <v>7050610</v>
          </cell>
          <cell r="B119" t="str">
            <v>Định giá bất động sản + BTL</v>
          </cell>
          <cell r="C119" t="str">
            <v>VD</v>
          </cell>
          <cell r="D119">
            <v>123</v>
          </cell>
          <cell r="E119" t="str">
            <v>VD</v>
          </cell>
        </row>
        <row r="120">
          <cell r="A120" t="str">
            <v>7050615</v>
          </cell>
          <cell r="B120" t="str">
            <v>Giao đất, thu hồi đất</v>
          </cell>
          <cell r="C120" t="str">
            <v>VD</v>
          </cell>
          <cell r="D120">
            <v>66</v>
          </cell>
          <cell r="E120" t="str">
            <v>VD</v>
          </cell>
        </row>
        <row r="121">
          <cell r="A121" t="str">
            <v>7050616</v>
          </cell>
          <cell r="B121" t="str">
            <v>Hệ thống chính sách đất đai</v>
          </cell>
          <cell r="C121" t="str">
            <v>TL</v>
          </cell>
          <cell r="D121">
            <v>55</v>
          </cell>
          <cell r="E121" t="str">
            <v>VD</v>
          </cell>
        </row>
        <row r="122">
          <cell r="A122" t="str">
            <v>7050617</v>
          </cell>
          <cell r="B122" t="str">
            <v>Hệ thống hỗ trợ ra quyết định trong quản lý đất đai</v>
          </cell>
          <cell r="C122" t="str">
            <v>TL</v>
          </cell>
          <cell r="D122">
            <v>61</v>
          </cell>
          <cell r="E122" t="str">
            <v>VD</v>
          </cell>
        </row>
        <row r="123">
          <cell r="A123" t="str">
            <v>7050618</v>
          </cell>
          <cell r="B123" t="str">
            <v>Hệ thống thông tin đất đai 1</v>
          </cell>
          <cell r="C123" t="str">
            <v>VD</v>
          </cell>
          <cell r="D123">
            <v>121</v>
          </cell>
          <cell r="E123" t="str">
            <v>VD</v>
          </cell>
        </row>
        <row r="124">
          <cell r="A124" t="str">
            <v>7050619</v>
          </cell>
          <cell r="B124" t="str">
            <v>Hệ thống thông tin đất đai 2</v>
          </cell>
          <cell r="C124" t="str">
            <v>TN</v>
          </cell>
          <cell r="D124">
            <v>20</v>
          </cell>
          <cell r="E124" t="str">
            <v>TN</v>
          </cell>
        </row>
        <row r="125">
          <cell r="A125" t="str">
            <v>7050624</v>
          </cell>
          <cell r="B125" t="str">
            <v>Kỹ thuật lập trình trong trắc địa</v>
          </cell>
          <cell r="C125" t="str">
            <v>VD</v>
          </cell>
          <cell r="D125">
            <v>20</v>
          </cell>
          <cell r="E125" t="str">
            <v>VD</v>
          </cell>
        </row>
        <row r="126">
          <cell r="A126" t="str">
            <v>7050634</v>
          </cell>
          <cell r="B126" t="str">
            <v>Quy hoạch tổng thể phát triển kinh tế xã hội + BTL</v>
          </cell>
          <cell r="C126" t="str">
            <v>TL</v>
          </cell>
          <cell r="D126">
            <v>152</v>
          </cell>
          <cell r="E126" t="str">
            <v>TL</v>
          </cell>
        </row>
        <row r="127">
          <cell r="A127" t="str">
            <v>7050651</v>
          </cell>
          <cell r="B127" t="str">
            <v>Kinh doanh bất động sản</v>
          </cell>
          <cell r="C127" t="str">
            <v>VD</v>
          </cell>
          <cell r="D127">
            <v>20</v>
          </cell>
          <cell r="E127" t="str">
            <v>VD</v>
          </cell>
        </row>
        <row r="128">
          <cell r="A128" t="str">
            <v>7050653</v>
          </cell>
          <cell r="B128" t="str">
            <v>Quản lý nhà nước về đất đai</v>
          </cell>
          <cell r="C128" t="str">
            <v>TL</v>
          </cell>
          <cell r="D128">
            <v>56</v>
          </cell>
          <cell r="E128" t="str">
            <v>VD</v>
          </cell>
        </row>
        <row r="129">
          <cell r="A129" t="str">
            <v>7050707</v>
          </cell>
          <cell r="B129" t="str">
            <v>Cơ sở bản đồ</v>
          </cell>
          <cell r="C129" t="str">
            <v>TN</v>
          </cell>
          <cell r="D129">
            <v>57</v>
          </cell>
          <cell r="E129" t="str">
            <v>TN</v>
          </cell>
        </row>
        <row r="130">
          <cell r="A130" t="str">
            <v>7050727</v>
          </cell>
          <cell r="B130" t="str">
            <v>Bản đồ học hiện đại</v>
          </cell>
          <cell r="C130" t="str">
            <v>VD</v>
          </cell>
          <cell r="D130">
            <v>35</v>
          </cell>
          <cell r="E130" t="str">
            <v>VD</v>
          </cell>
        </row>
        <row r="131">
          <cell r="A131" t="str">
            <v>7050732</v>
          </cell>
          <cell r="B131" t="str">
            <v>Địa lý đô thị</v>
          </cell>
          <cell r="C131" t="str">
            <v>TL</v>
          </cell>
          <cell r="D131">
            <v>49</v>
          </cell>
          <cell r="E131" t="str">
            <v>TL</v>
          </cell>
        </row>
        <row r="132">
          <cell r="A132" t="str">
            <v>7060107</v>
          </cell>
          <cell r="B132" t="str">
            <v>Địa vật lý Đại cương +TH</v>
          </cell>
          <cell r="C132" t="str">
            <v>TL</v>
          </cell>
          <cell r="D132">
            <v>53</v>
          </cell>
          <cell r="E132" t="str">
            <v>TL</v>
          </cell>
        </row>
        <row r="133">
          <cell r="A133" t="str">
            <v>7060202</v>
          </cell>
          <cell r="B133" t="str">
            <v>Các phương pháp tìm kiếm thăm dò dầu khí cơ bản</v>
          </cell>
          <cell r="C133" t="str">
            <v>TL</v>
          </cell>
          <cell r="D133">
            <v>21</v>
          </cell>
          <cell r="E133" t="str">
            <v>TL</v>
          </cell>
        </row>
        <row r="134">
          <cell r="A134" t="str">
            <v>7060218</v>
          </cell>
          <cell r="B134" t="str">
            <v>Phân tích bể trầm tích</v>
          </cell>
          <cell r="C134" t="str">
            <v>TL</v>
          </cell>
          <cell r="D134">
            <v>12</v>
          </cell>
          <cell r="E134" t="str">
            <v>TL</v>
          </cell>
        </row>
        <row r="135">
          <cell r="A135" t="str">
            <v>7060225</v>
          </cell>
          <cell r="B135" t="str">
            <v>Vật lý vỉa dầu khí</v>
          </cell>
          <cell r="C135" t="str">
            <v>TN</v>
          </cell>
          <cell r="D135">
            <v>35</v>
          </cell>
          <cell r="E135" t="str">
            <v>TN</v>
          </cell>
        </row>
        <row r="136">
          <cell r="A136" t="str">
            <v>7060311</v>
          </cell>
          <cell r="B136" t="str">
            <v>Công nghệ lọc dầu</v>
          </cell>
          <cell r="C136" t="str">
            <v>TL</v>
          </cell>
          <cell r="D136">
            <v>18</v>
          </cell>
          <cell r="E136" t="str">
            <v>TL</v>
          </cell>
        </row>
        <row r="137">
          <cell r="A137" t="str">
            <v>7060322</v>
          </cell>
          <cell r="B137" t="str">
            <v>Hóa học và sản phẩm dầu mỏ</v>
          </cell>
          <cell r="C137" t="str">
            <v>TL</v>
          </cell>
          <cell r="D137">
            <v>33</v>
          </cell>
          <cell r="E137" t="str">
            <v>TL</v>
          </cell>
        </row>
        <row r="138">
          <cell r="A138" t="str">
            <v>7060323</v>
          </cell>
          <cell r="B138" t="str">
            <v>Hóa Hữu cơ 1</v>
          </cell>
          <cell r="C138" t="str">
            <v>TL</v>
          </cell>
          <cell r="D138">
            <v>30</v>
          </cell>
          <cell r="E138" t="str">
            <v>TL</v>
          </cell>
        </row>
        <row r="139">
          <cell r="A139" t="str">
            <v>7060326</v>
          </cell>
          <cell r="B139" t="str">
            <v>Kỹ thuật đo và điều khiển trong Kỹ thuật Hóa học</v>
          </cell>
          <cell r="C139" t="str">
            <v>TL</v>
          </cell>
          <cell r="D139">
            <v>20</v>
          </cell>
          <cell r="E139" t="str">
            <v>TL</v>
          </cell>
        </row>
        <row r="140">
          <cell r="A140" t="str">
            <v>7060328</v>
          </cell>
          <cell r="B140" t="str">
            <v>Kỹ thuật phản ứng</v>
          </cell>
          <cell r="C140" t="str">
            <v>TL</v>
          </cell>
          <cell r="D140">
            <v>22</v>
          </cell>
          <cell r="E140" t="str">
            <v>TL</v>
          </cell>
        </row>
        <row r="141">
          <cell r="A141" t="str">
            <v>7060329</v>
          </cell>
          <cell r="B141" t="str">
            <v>Năng lượng tái tạo</v>
          </cell>
          <cell r="C141" t="str">
            <v>TL</v>
          </cell>
          <cell r="D141">
            <v>20</v>
          </cell>
          <cell r="E141" t="str">
            <v>TL</v>
          </cell>
        </row>
        <row r="142">
          <cell r="A142" t="str">
            <v>7060330</v>
          </cell>
          <cell r="B142" t="str">
            <v>Nhập môn Kỹ thuật</v>
          </cell>
          <cell r="C142" t="str">
            <v>TL</v>
          </cell>
          <cell r="D142">
            <v>30</v>
          </cell>
          <cell r="E142" t="str">
            <v>TL</v>
          </cell>
        </row>
        <row r="143">
          <cell r="A143" t="str">
            <v>7060333</v>
          </cell>
          <cell r="B143" t="str">
            <v>Nhiệt động học trong Kỹ thuật Hóa học (Phần 2)</v>
          </cell>
          <cell r="C143" t="str">
            <v>TL</v>
          </cell>
          <cell r="D143">
            <v>29</v>
          </cell>
          <cell r="E143" t="str">
            <v>TL</v>
          </cell>
        </row>
        <row r="144">
          <cell r="A144" t="str">
            <v>7060343</v>
          </cell>
          <cell r="B144" t="str">
            <v>Tiếng Anh trong Kỹ thuật hóa học</v>
          </cell>
          <cell r="C144" t="str">
            <v>TL</v>
          </cell>
          <cell r="D144">
            <v>23</v>
          </cell>
          <cell r="E144" t="str">
            <v>TL</v>
          </cell>
        </row>
        <row r="145">
          <cell r="A145" t="str">
            <v>7060348</v>
          </cell>
          <cell r="B145" t="str">
            <v>Truyền nhiệt</v>
          </cell>
          <cell r="C145" t="str">
            <v>TL</v>
          </cell>
          <cell r="D145">
            <v>38</v>
          </cell>
          <cell r="E145" t="str">
            <v>TL</v>
          </cell>
        </row>
        <row r="146">
          <cell r="A146" t="str">
            <v>7060414</v>
          </cell>
          <cell r="B146" t="str">
            <v>Hoàn thiện giếng dầu khí</v>
          </cell>
          <cell r="C146" t="str">
            <v>TN</v>
          </cell>
          <cell r="D146">
            <v>22</v>
          </cell>
          <cell r="E146" t="str">
            <v>TN</v>
          </cell>
        </row>
        <row r="147">
          <cell r="A147" t="str">
            <v>7060429</v>
          </cell>
          <cell r="B147" t="str">
            <v>Nguyên lý phá hủy</v>
          </cell>
          <cell r="C147" t="str">
            <v>TL</v>
          </cell>
          <cell r="D147">
            <v>15</v>
          </cell>
          <cell r="E147" t="str">
            <v>TL</v>
          </cell>
        </row>
        <row r="148">
          <cell r="A148" t="str">
            <v>7060503</v>
          </cell>
          <cell r="B148" t="str">
            <v>Công trình dầu khí đại cương</v>
          </cell>
          <cell r="C148" t="str">
            <v>TL</v>
          </cell>
          <cell r="D148">
            <v>15</v>
          </cell>
          <cell r="E148" t="str">
            <v>TL</v>
          </cell>
        </row>
        <row r="149">
          <cell r="A149" t="str">
            <v>7060505</v>
          </cell>
          <cell r="B149" t="str">
            <v>Công trình đường ống và bể chứa</v>
          </cell>
          <cell r="C149" t="str">
            <v>TL</v>
          </cell>
          <cell r="D149">
            <v>23</v>
          </cell>
          <cell r="E149" t="str">
            <v>TL</v>
          </cell>
        </row>
        <row r="150">
          <cell r="A150" t="str">
            <v>7060512</v>
          </cell>
          <cell r="B150" t="str">
            <v>Thiết bị Dầu khí đại cương</v>
          </cell>
          <cell r="C150" t="str">
            <v>TL</v>
          </cell>
          <cell r="D150">
            <v>19</v>
          </cell>
          <cell r="E150" t="str">
            <v>VD</v>
          </cell>
        </row>
        <row r="151">
          <cell r="A151" t="str">
            <v>7060518</v>
          </cell>
          <cell r="B151" t="str">
            <v>Thiết bị khoan thăm dò khảo sát</v>
          </cell>
          <cell r="C151" t="str">
            <v>TL</v>
          </cell>
          <cell r="D151">
            <v>19</v>
          </cell>
          <cell r="E151" t="str">
            <v>VD</v>
          </cell>
        </row>
        <row r="152">
          <cell r="A152" t="str">
            <v>7060519</v>
          </cell>
          <cell r="B152" t="str">
            <v>Thiết bị xử lý sản phẩm khai thác</v>
          </cell>
          <cell r="C152" t="str">
            <v>TL</v>
          </cell>
          <cell r="D152">
            <v>29</v>
          </cell>
          <cell r="E152" t="str">
            <v>TL</v>
          </cell>
        </row>
        <row r="153">
          <cell r="A153" t="str">
            <v>7070101</v>
          </cell>
          <cell r="B153" t="str">
            <v>Kinh doanh quốc tế</v>
          </cell>
          <cell r="C153" t="str">
            <v>TN</v>
          </cell>
          <cell r="D153">
            <v>121</v>
          </cell>
          <cell r="E153" t="str">
            <v>TN</v>
          </cell>
        </row>
        <row r="154">
          <cell r="A154" t="str">
            <v>7070102</v>
          </cell>
          <cell r="B154" t="str">
            <v>Kinh tế lượng</v>
          </cell>
          <cell r="C154" t="str">
            <v>VD</v>
          </cell>
          <cell r="D154">
            <v>1146</v>
          </cell>
          <cell r="E154" t="str">
            <v>VD</v>
          </cell>
        </row>
        <row r="155">
          <cell r="A155" t="str">
            <v>7070104</v>
          </cell>
          <cell r="B155" t="str">
            <v>Kinh tế vi mô</v>
          </cell>
          <cell r="C155" t="str">
            <v>TN</v>
          </cell>
          <cell r="D155">
            <v>1250</v>
          </cell>
          <cell r="E155" t="str">
            <v>TN</v>
          </cell>
        </row>
        <row r="156">
          <cell r="A156" t="str">
            <v>7070105</v>
          </cell>
          <cell r="B156" t="str">
            <v>Kinh tế vĩ mô</v>
          </cell>
          <cell r="C156" t="str">
            <v>TN</v>
          </cell>
          <cell r="D156">
            <v>1403</v>
          </cell>
          <cell r="E156" t="str">
            <v>TN</v>
          </cell>
        </row>
        <row r="157">
          <cell r="A157" t="str">
            <v>7070107</v>
          </cell>
          <cell r="B157" t="str">
            <v>Luật Kinh tế</v>
          </cell>
          <cell r="C157" t="str">
            <v>TN</v>
          </cell>
          <cell r="D157">
            <v>81</v>
          </cell>
          <cell r="E157" t="str">
            <v>TN</v>
          </cell>
        </row>
        <row r="158">
          <cell r="A158" t="str">
            <v>7070111</v>
          </cell>
          <cell r="B158" t="str">
            <v>Thống kê kinh tế doanh nghiệp</v>
          </cell>
          <cell r="C158" t="str">
            <v>VD</v>
          </cell>
          <cell r="D158">
            <v>195</v>
          </cell>
          <cell r="E158" t="str">
            <v>VD</v>
          </cell>
        </row>
        <row r="159">
          <cell r="A159" t="str">
            <v>7070113</v>
          </cell>
          <cell r="B159" t="str">
            <v>Tiếng Anh chuyên ngành kinh tế</v>
          </cell>
          <cell r="C159" t="str">
            <v>TL</v>
          </cell>
          <cell r="D159">
            <v>38</v>
          </cell>
          <cell r="E159" t="str">
            <v>TL</v>
          </cell>
        </row>
        <row r="160">
          <cell r="A160" t="str">
            <v>7070115</v>
          </cell>
          <cell r="B160" t="str">
            <v>Tin học ứng dụng trong kinh tế</v>
          </cell>
          <cell r="C160" t="str">
            <v>TL</v>
          </cell>
          <cell r="D160">
            <v>670</v>
          </cell>
          <cell r="E160" t="str">
            <v>TL</v>
          </cell>
        </row>
        <row r="161">
          <cell r="A161" t="str">
            <v>7070205</v>
          </cell>
          <cell r="B161" t="str">
            <v>Khởi nghiệp kinh doanh</v>
          </cell>
          <cell r="C161" t="str">
            <v>VD</v>
          </cell>
          <cell r="D161">
            <v>198</v>
          </cell>
          <cell r="E161" t="str">
            <v>VD</v>
          </cell>
        </row>
        <row r="162">
          <cell r="A162" t="str">
            <v>7070207</v>
          </cell>
          <cell r="B162" t="str">
            <v>Marketing căn bản</v>
          </cell>
          <cell r="C162" t="str">
            <v>TN</v>
          </cell>
          <cell r="D162">
            <v>65</v>
          </cell>
          <cell r="E162" t="str">
            <v>TN</v>
          </cell>
        </row>
        <row r="163">
          <cell r="A163" t="str">
            <v>7070209</v>
          </cell>
          <cell r="B163" t="str">
            <v>Quản lý dự án công nghiệp</v>
          </cell>
          <cell r="C163" t="str">
            <v>TL</v>
          </cell>
          <cell r="D163">
            <v>53</v>
          </cell>
          <cell r="E163" t="str">
            <v>TL</v>
          </cell>
        </row>
        <row r="164">
          <cell r="A164" t="str">
            <v>7070210</v>
          </cell>
          <cell r="B164" t="str">
            <v>Quản trị chất lượng</v>
          </cell>
          <cell r="C164" t="str">
            <v>TL</v>
          </cell>
          <cell r="D164">
            <v>115</v>
          </cell>
          <cell r="E164" t="str">
            <v>TL</v>
          </cell>
        </row>
        <row r="165">
          <cell r="A165" t="str">
            <v>7070220</v>
          </cell>
          <cell r="B165" t="str">
            <v>Quản trị tri thức</v>
          </cell>
          <cell r="C165" t="str">
            <v>VD</v>
          </cell>
          <cell r="D165">
            <v>77</v>
          </cell>
          <cell r="E165" t="str">
            <v>VD</v>
          </cell>
        </row>
        <row r="166">
          <cell r="A166" t="str">
            <v>7070222</v>
          </cell>
          <cell r="B166" t="str">
            <v>Tâm lý học quản trị kinh doanh</v>
          </cell>
          <cell r="C166" t="str">
            <v>VD</v>
          </cell>
          <cell r="D166">
            <v>132</v>
          </cell>
          <cell r="E166" t="str">
            <v>VD</v>
          </cell>
        </row>
        <row r="167">
          <cell r="A167" t="str">
            <v>7070225</v>
          </cell>
          <cell r="B167" t="str">
            <v>Quản trị doanh nghiệp thương mại</v>
          </cell>
          <cell r="C167" t="str">
            <v>TN</v>
          </cell>
          <cell r="D167">
            <v>460</v>
          </cell>
          <cell r="E167" t="str">
            <v>TN</v>
          </cell>
        </row>
        <row r="168">
          <cell r="A168" t="str">
            <v>7070226</v>
          </cell>
          <cell r="B168" t="str">
            <v>Quản trị thương mại điện tử căn bản</v>
          </cell>
          <cell r="C168" t="str">
            <v>TN</v>
          </cell>
          <cell r="D168">
            <v>66</v>
          </cell>
          <cell r="E168" t="str">
            <v>TN</v>
          </cell>
        </row>
        <row r="169">
          <cell r="A169" t="str">
            <v>7070231</v>
          </cell>
          <cell r="B169" t="str">
            <v>Quản trị quan hệ khách hàng</v>
          </cell>
          <cell r="C169" t="str">
            <v>VD</v>
          </cell>
          <cell r="D169">
            <v>163</v>
          </cell>
          <cell r="E169" t="str">
            <v>VD</v>
          </cell>
        </row>
        <row r="170">
          <cell r="A170" t="str">
            <v>7070233</v>
          </cell>
          <cell r="B170" t="str">
            <v>Thanh toán điện tử</v>
          </cell>
          <cell r="C170" t="str">
            <v>TN</v>
          </cell>
          <cell r="D170">
            <v>212</v>
          </cell>
          <cell r="E170" t="str">
            <v>TN</v>
          </cell>
        </row>
        <row r="171">
          <cell r="A171" t="str">
            <v>7070242</v>
          </cell>
          <cell r="B171" t="str">
            <v>Quản trị tài chính</v>
          </cell>
          <cell r="C171" t="str">
            <v>TL</v>
          </cell>
          <cell r="D171">
            <v>66</v>
          </cell>
          <cell r="E171" t="str">
            <v>TL</v>
          </cell>
        </row>
        <row r="172">
          <cell r="A172" t="str">
            <v>7070245</v>
          </cell>
          <cell r="B172" t="str">
            <v>Nhập môn ngành Quản lý công nghiệp</v>
          </cell>
          <cell r="C172" t="str">
            <v>TL</v>
          </cell>
          <cell r="D172">
            <v>120</v>
          </cell>
          <cell r="E172" t="str">
            <v>TL</v>
          </cell>
        </row>
        <row r="173">
          <cell r="A173" t="str">
            <v>7070312</v>
          </cell>
          <cell r="B173" t="str">
            <v>Kinh tế môi trường</v>
          </cell>
          <cell r="C173" t="str">
            <v>TL</v>
          </cell>
          <cell r="D173">
            <v>37</v>
          </cell>
          <cell r="E173" t="str">
            <v>TL</v>
          </cell>
        </row>
        <row r="174">
          <cell r="A174" t="str">
            <v>7070317</v>
          </cell>
          <cell r="B174" t="str">
            <v>Phân tích kinh tế hoạt động kinh doanh</v>
          </cell>
          <cell r="C174" t="str">
            <v>TL</v>
          </cell>
          <cell r="D174">
            <v>403</v>
          </cell>
          <cell r="E174" t="str">
            <v>TL</v>
          </cell>
        </row>
        <row r="175">
          <cell r="A175" t="str">
            <v>7070322</v>
          </cell>
          <cell r="B175" t="str">
            <v>Quản trị dự án đầu tư</v>
          </cell>
          <cell r="C175" t="str">
            <v>TL</v>
          </cell>
          <cell r="D175">
            <v>188</v>
          </cell>
          <cell r="E175" t="str">
            <v>TL</v>
          </cell>
        </row>
        <row r="176">
          <cell r="A176" t="str">
            <v>7070323</v>
          </cell>
          <cell r="B176" t="str">
            <v>Quản trị marketing</v>
          </cell>
          <cell r="C176" t="str">
            <v>TL</v>
          </cell>
          <cell r="D176">
            <v>65</v>
          </cell>
          <cell r="E176" t="str">
            <v>TL</v>
          </cell>
        </row>
        <row r="177">
          <cell r="C177" t="str">
            <v>TT</v>
          </cell>
          <cell r="D177">
            <v>61</v>
          </cell>
          <cell r="E177" t="str">
            <v>TT</v>
          </cell>
        </row>
        <row r="178">
          <cell r="A178" t="str">
            <v>7070325</v>
          </cell>
          <cell r="B178" t="str">
            <v>Quản trị nhân lực</v>
          </cell>
          <cell r="C178" t="str">
            <v>TT</v>
          </cell>
          <cell r="D178">
            <v>81</v>
          </cell>
          <cell r="E178" t="str">
            <v>TT</v>
          </cell>
        </row>
        <row r="179">
          <cell r="A179" t="str">
            <v>7070330</v>
          </cell>
          <cell r="B179" t="str">
            <v>Quản trị thương hiệu</v>
          </cell>
          <cell r="C179" t="str">
            <v>TL</v>
          </cell>
          <cell r="D179">
            <v>80</v>
          </cell>
          <cell r="E179" t="str">
            <v>TL</v>
          </cell>
        </row>
        <row r="180">
          <cell r="A180" t="str">
            <v>7070333</v>
          </cell>
          <cell r="B180" t="str">
            <v>Quản trị thương mại</v>
          </cell>
          <cell r="C180" t="str">
            <v>TL</v>
          </cell>
          <cell r="D180">
            <v>59</v>
          </cell>
          <cell r="E180" t="str">
            <v>TL</v>
          </cell>
        </row>
        <row r="181">
          <cell r="A181" t="str">
            <v>7070335</v>
          </cell>
          <cell r="B181" t="str">
            <v>Văn hóa doanh nghiệp</v>
          </cell>
          <cell r="C181" t="str">
            <v>TL</v>
          </cell>
          <cell r="D181">
            <v>109</v>
          </cell>
          <cell r="E181" t="str">
            <v>TL</v>
          </cell>
        </row>
        <row r="182">
          <cell r="A182" t="str">
            <v>7070338</v>
          </cell>
          <cell r="B182" t="str">
            <v>Nghiên cứu Marketing</v>
          </cell>
          <cell r="C182" t="str">
            <v>VD</v>
          </cell>
          <cell r="D182">
            <v>276</v>
          </cell>
          <cell r="E182" t="str">
            <v>VD</v>
          </cell>
        </row>
        <row r="183">
          <cell r="A183" t="str">
            <v>7070343</v>
          </cell>
          <cell r="B183" t="str">
            <v>Quản trị quảng cáo</v>
          </cell>
          <cell r="C183" t="str">
            <v>TL</v>
          </cell>
          <cell r="D183">
            <v>105</v>
          </cell>
          <cell r="E183" t="str">
            <v>TL</v>
          </cell>
        </row>
        <row r="184">
          <cell r="A184" t="str">
            <v>7070344</v>
          </cell>
          <cell r="B184" t="str">
            <v>Quản trị  bán hàng</v>
          </cell>
          <cell r="C184" t="str">
            <v>TL</v>
          </cell>
          <cell r="D184">
            <v>279</v>
          </cell>
          <cell r="E184" t="str">
            <v>TL</v>
          </cell>
        </row>
        <row r="185">
          <cell r="A185" t="str">
            <v>7070347</v>
          </cell>
          <cell r="B185" t="str">
            <v>Chiến lược Marketing</v>
          </cell>
          <cell r="C185" t="str">
            <v>TL</v>
          </cell>
          <cell r="D185">
            <v>159</v>
          </cell>
          <cell r="E185" t="str">
            <v>TL</v>
          </cell>
        </row>
        <row r="186">
          <cell r="A186" t="str">
            <v>7070350</v>
          </cell>
          <cell r="B186" t="str">
            <v>Quản trị giá</v>
          </cell>
          <cell r="C186" t="str">
            <v>TT</v>
          </cell>
          <cell r="D186">
            <v>126</v>
          </cell>
          <cell r="E186" t="str">
            <v>TT</v>
          </cell>
        </row>
        <row r="187">
          <cell r="A187" t="str">
            <v>7070354</v>
          </cell>
          <cell r="B187" t="str">
            <v>Marketing du lịch</v>
          </cell>
          <cell r="C187" t="str">
            <v>VD</v>
          </cell>
          <cell r="D187">
            <v>18</v>
          </cell>
          <cell r="E187" t="str">
            <v>VD</v>
          </cell>
        </row>
        <row r="188">
          <cell r="A188" t="str">
            <v>7070408</v>
          </cell>
          <cell r="B188" t="str">
            <v>Kế toán chi phí sản xuất</v>
          </cell>
          <cell r="C188" t="str">
            <v>TL</v>
          </cell>
          <cell r="D188">
            <v>142</v>
          </cell>
          <cell r="E188" t="str">
            <v>TL</v>
          </cell>
        </row>
        <row r="189">
          <cell r="A189" t="str">
            <v>7070412</v>
          </cell>
          <cell r="B189" t="str">
            <v>Kế toán máy</v>
          </cell>
          <cell r="C189" t="str">
            <v>TL</v>
          </cell>
          <cell r="D189">
            <v>44</v>
          </cell>
          <cell r="E189" t="str">
            <v>TL</v>
          </cell>
        </row>
        <row r="190">
          <cell r="A190" t="str">
            <v>7070415</v>
          </cell>
          <cell r="B190" t="str">
            <v>Kế toán quản trị</v>
          </cell>
          <cell r="C190" t="str">
            <v>TT</v>
          </cell>
          <cell r="D190">
            <v>59</v>
          </cell>
          <cell r="E190" t="str">
            <v>TT</v>
          </cell>
        </row>
        <row r="191">
          <cell r="A191" t="str">
            <v>7070417</v>
          </cell>
          <cell r="B191" t="str">
            <v>Kế toán tài chính 1</v>
          </cell>
          <cell r="C191" t="str">
            <v>TL</v>
          </cell>
          <cell r="D191">
            <v>660</v>
          </cell>
          <cell r="E191" t="str">
            <v>TL</v>
          </cell>
        </row>
        <row r="192">
          <cell r="A192" t="str">
            <v>7070418</v>
          </cell>
          <cell r="B192" t="str">
            <v>Kế toán tài chính 2</v>
          </cell>
          <cell r="C192" t="str">
            <v>TL</v>
          </cell>
          <cell r="D192">
            <v>42</v>
          </cell>
          <cell r="E192" t="str">
            <v>TL</v>
          </cell>
        </row>
        <row r="193">
          <cell r="A193" t="str">
            <v>7070419</v>
          </cell>
          <cell r="B193" t="str">
            <v>Kế toán tài chính doanh nghiệp</v>
          </cell>
          <cell r="C193" t="str">
            <v>TL</v>
          </cell>
          <cell r="D193">
            <v>460</v>
          </cell>
          <cell r="E193" t="str">
            <v>TL</v>
          </cell>
        </row>
        <row r="194">
          <cell r="A194" t="str">
            <v>7070420</v>
          </cell>
          <cell r="B194" t="str">
            <v>Kế toán thuế</v>
          </cell>
          <cell r="C194" t="str">
            <v>TL</v>
          </cell>
          <cell r="D194">
            <v>139</v>
          </cell>
          <cell r="E194" t="str">
            <v>TL</v>
          </cell>
        </row>
        <row r="195">
          <cell r="A195" t="str">
            <v>7070421</v>
          </cell>
          <cell r="B195" t="str">
            <v>Kế toán thương mại dịch vụ</v>
          </cell>
          <cell r="C195" t="str">
            <v>TN</v>
          </cell>
          <cell r="D195">
            <v>40</v>
          </cell>
          <cell r="E195" t="str">
            <v>TN</v>
          </cell>
        </row>
        <row r="196">
          <cell r="A196" t="str">
            <v>7070422</v>
          </cell>
          <cell r="B196" t="str">
            <v>Kế toán xây dựng cơ bản</v>
          </cell>
          <cell r="C196" t="str">
            <v>TL</v>
          </cell>
          <cell r="D196">
            <v>80</v>
          </cell>
          <cell r="E196" t="str">
            <v>TL</v>
          </cell>
        </row>
        <row r="197">
          <cell r="A197" t="str">
            <v>7070423</v>
          </cell>
          <cell r="B197" t="str">
            <v>Kiểm toán căn bản</v>
          </cell>
          <cell r="C197" t="str">
            <v>TT</v>
          </cell>
          <cell r="D197">
            <v>65</v>
          </cell>
          <cell r="E197" t="str">
            <v>TT</v>
          </cell>
        </row>
        <row r="198">
          <cell r="A198" t="str">
            <v>7070425</v>
          </cell>
          <cell r="B198" t="str">
            <v>Lý thuyết bảo hiểm</v>
          </cell>
          <cell r="C198" t="str">
            <v>TL</v>
          </cell>
          <cell r="D198">
            <v>245</v>
          </cell>
          <cell r="E198" t="str">
            <v>TL</v>
          </cell>
        </row>
        <row r="199">
          <cell r="A199" t="str">
            <v>7070427</v>
          </cell>
          <cell r="B199" t="str">
            <v>Lý thuyết tài chính công</v>
          </cell>
          <cell r="C199" t="str">
            <v>TL</v>
          </cell>
          <cell r="D199">
            <v>61</v>
          </cell>
          <cell r="E199" t="str">
            <v>TL</v>
          </cell>
        </row>
        <row r="200">
          <cell r="A200" t="str">
            <v>7070428</v>
          </cell>
          <cell r="B200" t="str">
            <v>Lý thuyết tiền tệ</v>
          </cell>
          <cell r="C200" t="str">
            <v>TT</v>
          </cell>
          <cell r="D200">
            <v>271</v>
          </cell>
          <cell r="E200" t="str">
            <v>TT</v>
          </cell>
        </row>
        <row r="201">
          <cell r="A201" t="str">
            <v>7070429</v>
          </cell>
          <cell r="B201" t="str">
            <v>Nghiệp vụ bảo hiểm</v>
          </cell>
          <cell r="C201" t="str">
            <v>TL</v>
          </cell>
          <cell r="D201">
            <v>130</v>
          </cell>
          <cell r="E201" t="str">
            <v>TL</v>
          </cell>
        </row>
        <row r="202">
          <cell r="A202" t="str">
            <v>7070431</v>
          </cell>
          <cell r="B202" t="str">
            <v>Nghiệp vụ ngân hàng</v>
          </cell>
          <cell r="C202" t="str">
            <v>TT</v>
          </cell>
          <cell r="D202">
            <v>111</v>
          </cell>
          <cell r="E202" t="str">
            <v>TT</v>
          </cell>
        </row>
        <row r="203">
          <cell r="A203" t="str">
            <v>7070432</v>
          </cell>
          <cell r="B203" t="str">
            <v>Nguyên lý kế toán</v>
          </cell>
          <cell r="C203" t="str">
            <v>TL</v>
          </cell>
          <cell r="D203">
            <v>196</v>
          </cell>
          <cell r="E203" t="str">
            <v>TL</v>
          </cell>
        </row>
        <row r="204">
          <cell r="A204" t="str">
            <v>7070435</v>
          </cell>
          <cell r="B204" t="str">
            <v>Tài chính doanh nghiệp</v>
          </cell>
          <cell r="C204" t="str">
            <v>TT</v>
          </cell>
          <cell r="D204">
            <v>1110</v>
          </cell>
          <cell r="E204" t="str">
            <v>TT</v>
          </cell>
        </row>
        <row r="205">
          <cell r="A205" t="str">
            <v>7070437</v>
          </cell>
          <cell r="B205" t="str">
            <v>Thanh toán quốc tế</v>
          </cell>
          <cell r="C205" t="str">
            <v>TT</v>
          </cell>
          <cell r="D205">
            <v>195</v>
          </cell>
          <cell r="E205" t="str">
            <v>TT</v>
          </cell>
        </row>
        <row r="206">
          <cell r="A206" t="str">
            <v>7070438</v>
          </cell>
          <cell r="B206" t="str">
            <v>Thị trường chứng khoán</v>
          </cell>
          <cell r="C206" t="str">
            <v>TL</v>
          </cell>
          <cell r="D206">
            <v>455</v>
          </cell>
          <cell r="E206" t="str">
            <v>TL</v>
          </cell>
        </row>
        <row r="207">
          <cell r="A207" t="str">
            <v>7070443</v>
          </cell>
          <cell r="B207" t="str">
            <v>Thuế</v>
          </cell>
          <cell r="C207" t="str">
            <v>TT</v>
          </cell>
          <cell r="D207">
            <v>411</v>
          </cell>
          <cell r="E207" t="str">
            <v>TT</v>
          </cell>
        </row>
        <row r="208">
          <cell r="A208" t="str">
            <v>7070444</v>
          </cell>
          <cell r="B208" t="str">
            <v>Tổ chức công tác kế toán trong doanh nghiệp</v>
          </cell>
          <cell r="C208" t="str">
            <v>VD</v>
          </cell>
          <cell r="D208">
            <v>275</v>
          </cell>
          <cell r="E208" t="str">
            <v>VD</v>
          </cell>
        </row>
        <row r="209">
          <cell r="A209" t="str">
            <v>7070447</v>
          </cell>
          <cell r="B209" t="str">
            <v>Tài chính doanh nghiệp 1</v>
          </cell>
          <cell r="C209" t="str">
            <v>TT</v>
          </cell>
          <cell r="D209">
            <v>326</v>
          </cell>
          <cell r="E209" t="str">
            <v>TT</v>
          </cell>
        </row>
        <row r="210">
          <cell r="A210" t="str">
            <v>7070449</v>
          </cell>
          <cell r="B210" t="str">
            <v>Ngân hàng thương mại</v>
          </cell>
          <cell r="C210" t="str">
            <v>TT</v>
          </cell>
          <cell r="D210">
            <v>35</v>
          </cell>
          <cell r="E210" t="str">
            <v>TT</v>
          </cell>
        </row>
        <row r="211">
          <cell r="A211" t="str">
            <v>7080103</v>
          </cell>
          <cell r="B211" t="str">
            <v>Cơ sở dữ liệu nâng cao</v>
          </cell>
          <cell r="C211" t="str">
            <v>TN</v>
          </cell>
          <cell r="D211">
            <v>59</v>
          </cell>
          <cell r="E211" t="str">
            <v>TN</v>
          </cell>
        </row>
        <row r="212">
          <cell r="A212" t="str">
            <v>7080104</v>
          </cell>
          <cell r="B212" t="str">
            <v>Công nghệ phần mềm</v>
          </cell>
          <cell r="C212" t="str">
            <v>TN</v>
          </cell>
          <cell r="D212">
            <v>34</v>
          </cell>
          <cell r="E212" t="str">
            <v>TN</v>
          </cell>
        </row>
        <row r="213">
          <cell r="A213" t="str">
            <v>7080105</v>
          </cell>
          <cell r="B213" t="str">
            <v>Đạo đức máy tính</v>
          </cell>
          <cell r="C213" t="str">
            <v>VD</v>
          </cell>
          <cell r="D213">
            <v>60</v>
          </cell>
          <cell r="E213" t="str">
            <v>VD</v>
          </cell>
        </row>
        <row r="214">
          <cell r="A214" t="str">
            <v>7080107</v>
          </cell>
          <cell r="B214" t="str">
            <v>Kiểm thử và đảm bảo chất lượng phần mềm+BTL</v>
          </cell>
          <cell r="C214" t="str">
            <v>VD</v>
          </cell>
          <cell r="D214">
            <v>160</v>
          </cell>
          <cell r="E214" t="str">
            <v>VD</v>
          </cell>
        </row>
        <row r="215">
          <cell r="A215" t="str">
            <v>7080108</v>
          </cell>
          <cell r="B215" t="str">
            <v>Lập trình .NET 1 + BTL</v>
          </cell>
          <cell r="C215" t="str">
            <v>VD</v>
          </cell>
          <cell r="D215">
            <v>242</v>
          </cell>
          <cell r="E215" t="str">
            <v>VD</v>
          </cell>
        </row>
        <row r="216">
          <cell r="A216" t="str">
            <v>7080109</v>
          </cell>
          <cell r="B216" t="str">
            <v>Lập trình .NET 2 + BTL</v>
          </cell>
          <cell r="C216" t="str">
            <v>VD</v>
          </cell>
          <cell r="D216">
            <v>16</v>
          </cell>
          <cell r="E216" t="str">
            <v>VD</v>
          </cell>
        </row>
        <row r="217">
          <cell r="A217" t="str">
            <v>7080111</v>
          </cell>
          <cell r="B217" t="str">
            <v>Mã nguồn mở</v>
          </cell>
          <cell r="C217" t="str">
            <v>TN</v>
          </cell>
          <cell r="D217">
            <v>539</v>
          </cell>
          <cell r="E217" t="str">
            <v>TT</v>
          </cell>
        </row>
        <row r="218">
          <cell r="A218" t="str">
            <v>7080112</v>
          </cell>
          <cell r="B218" t="str">
            <v>Nguyên lý Hệ điều hành</v>
          </cell>
          <cell r="C218" t="str">
            <v>TN</v>
          </cell>
          <cell r="D218">
            <v>441</v>
          </cell>
          <cell r="E218" t="str">
            <v>TN</v>
          </cell>
        </row>
        <row r="219">
          <cell r="A219" t="str">
            <v>7080114</v>
          </cell>
          <cell r="B219" t="str">
            <v>Phân tích, thiết kế hướng đối tượng với UML</v>
          </cell>
          <cell r="C219" t="str">
            <v>TN</v>
          </cell>
          <cell r="D219">
            <v>37</v>
          </cell>
          <cell r="E219" t="str">
            <v>TN</v>
          </cell>
        </row>
        <row r="220">
          <cell r="A220" t="str">
            <v>7080115</v>
          </cell>
          <cell r="B220" t="str">
            <v>Phát triển ứng dụng cho thiết bị di động + BTL</v>
          </cell>
          <cell r="C220" t="str">
            <v>THMT</v>
          </cell>
          <cell r="D220">
            <v>87</v>
          </cell>
          <cell r="E220" t="str">
            <v>THMT</v>
          </cell>
        </row>
        <row r="221">
          <cell r="A221" t="str">
            <v>7080116</v>
          </cell>
          <cell r="B221" t="str">
            <v>Phát triển ứng dụng Web + BTL</v>
          </cell>
          <cell r="C221" t="str">
            <v>TN</v>
          </cell>
          <cell r="D221">
            <v>1464</v>
          </cell>
          <cell r="E221" t="str">
            <v>VD</v>
          </cell>
        </row>
        <row r="222">
          <cell r="A222" t="str">
            <v>7080118</v>
          </cell>
          <cell r="B222" t="str">
            <v>Thiết kế Website</v>
          </cell>
          <cell r="C222" t="str">
            <v>TN</v>
          </cell>
          <cell r="D222">
            <v>293</v>
          </cell>
          <cell r="E222" t="str">
            <v>TN</v>
          </cell>
        </row>
        <row r="223">
          <cell r="A223" t="str">
            <v>7080121</v>
          </cell>
          <cell r="B223" t="str">
            <v>Toán rời rạc cho CNTT</v>
          </cell>
          <cell r="C223" t="str">
            <v>TL</v>
          </cell>
          <cell r="D223">
            <v>217</v>
          </cell>
          <cell r="E223" t="str">
            <v>TN</v>
          </cell>
        </row>
        <row r="224">
          <cell r="A224" t="str">
            <v>7080122</v>
          </cell>
          <cell r="B224" t="str">
            <v>Trí tuệ nhân tạo + BTL</v>
          </cell>
          <cell r="C224" t="str">
            <v>TN</v>
          </cell>
          <cell r="D224">
            <v>132</v>
          </cell>
          <cell r="E224" t="str">
            <v>TN</v>
          </cell>
        </row>
        <row r="225">
          <cell r="A225" t="str">
            <v>7080123</v>
          </cell>
          <cell r="B225" t="str">
            <v>Tương tác người máy</v>
          </cell>
          <cell r="C225" t="str">
            <v>VD</v>
          </cell>
          <cell r="D225">
            <v>60</v>
          </cell>
          <cell r="E225" t="str">
            <v>VD</v>
          </cell>
        </row>
        <row r="226">
          <cell r="A226" t="str">
            <v>7080124</v>
          </cell>
          <cell r="B226" t="str">
            <v>Xử lý ngôn ngữ tự nhiên</v>
          </cell>
          <cell r="C226" t="str">
            <v>VD</v>
          </cell>
          <cell r="D226">
            <v>24</v>
          </cell>
          <cell r="E226" t="str">
            <v>VD</v>
          </cell>
        </row>
        <row r="227">
          <cell r="A227" t="str">
            <v>7080202</v>
          </cell>
          <cell r="B227" t="str">
            <v>An toàn và bảo mật hệ thống thông tin</v>
          </cell>
          <cell r="C227" t="str">
            <v>TN</v>
          </cell>
          <cell r="D227">
            <v>80</v>
          </cell>
          <cell r="E227" t="str">
            <v>TN</v>
          </cell>
        </row>
        <row r="228">
          <cell r="A228" t="str">
            <v>7080204</v>
          </cell>
          <cell r="B228" t="str">
            <v>Các hệ cơ sở tri thức</v>
          </cell>
          <cell r="C228" t="str">
            <v>TL</v>
          </cell>
          <cell r="D228">
            <v>28</v>
          </cell>
          <cell r="E228" t="str">
            <v>VD</v>
          </cell>
        </row>
        <row r="229">
          <cell r="A229" t="str">
            <v>7080205</v>
          </cell>
          <cell r="B229" t="str">
            <v>Các hệ thống thông tin thông minh</v>
          </cell>
          <cell r="C229" t="str">
            <v>VD</v>
          </cell>
          <cell r="D229">
            <v>60</v>
          </cell>
          <cell r="E229" t="str">
            <v>VD</v>
          </cell>
        </row>
        <row r="230">
          <cell r="A230" t="str">
            <v>7080206</v>
          </cell>
          <cell r="B230" t="str">
            <v>Cấu trúc dữ liệu và giải thuật</v>
          </cell>
          <cell r="C230" t="str">
            <v>TN</v>
          </cell>
          <cell r="D230">
            <v>132</v>
          </cell>
          <cell r="E230" t="str">
            <v>TL</v>
          </cell>
        </row>
        <row r="231">
          <cell r="A231" t="str">
            <v>7080207</v>
          </cell>
          <cell r="B231" t="str">
            <v>Cơ sở dữ liệu</v>
          </cell>
          <cell r="C231" t="str">
            <v>TN</v>
          </cell>
          <cell r="D231">
            <v>686</v>
          </cell>
          <cell r="E231" t="str">
            <v>TT</v>
          </cell>
        </row>
        <row r="232">
          <cell r="A232" t="str">
            <v>7080209</v>
          </cell>
          <cell r="B232" t="str">
            <v>Công nghệ đa phương tiện</v>
          </cell>
          <cell r="C232" t="str">
            <v>TN</v>
          </cell>
          <cell r="D232">
            <v>65</v>
          </cell>
          <cell r="E232" t="str">
            <v>VD</v>
          </cell>
        </row>
        <row r="233">
          <cell r="A233" t="str">
            <v>7080212</v>
          </cell>
          <cell r="B233" t="str">
            <v>Hệ thống phân tán</v>
          </cell>
          <cell r="C233" t="str">
            <v>TL</v>
          </cell>
          <cell r="D233">
            <v>83</v>
          </cell>
          <cell r="E233" t="str">
            <v>TL</v>
          </cell>
        </row>
        <row r="234">
          <cell r="A234" t="str">
            <v>7080213</v>
          </cell>
          <cell r="B234" t="str">
            <v>Học máy thống kê</v>
          </cell>
          <cell r="C234" t="str">
            <v>TN</v>
          </cell>
          <cell r="D234">
            <v>84</v>
          </cell>
          <cell r="E234" t="str">
            <v>TN</v>
          </cell>
        </row>
        <row r="235">
          <cell r="A235" t="str">
            <v>7080214</v>
          </cell>
          <cell r="B235" t="str">
            <v>Kho dữ liệu</v>
          </cell>
          <cell r="C235" t="str">
            <v>TL</v>
          </cell>
          <cell r="D235">
            <v>65</v>
          </cell>
          <cell r="E235" t="str">
            <v>VD</v>
          </cell>
        </row>
        <row r="236">
          <cell r="A236" t="str">
            <v>7080216</v>
          </cell>
          <cell r="B236" t="str">
            <v>Kỹ thuật lập trình hướng đối tượng với C++ + BTL</v>
          </cell>
          <cell r="C236" t="str">
            <v>TN</v>
          </cell>
          <cell r="D236">
            <v>343</v>
          </cell>
          <cell r="E236" t="str">
            <v>TT</v>
          </cell>
        </row>
        <row r="237">
          <cell r="A237" t="str">
            <v>7080217</v>
          </cell>
          <cell r="B237" t="str">
            <v>Lập trình nâng cao</v>
          </cell>
          <cell r="C237" t="str">
            <v>VD</v>
          </cell>
          <cell r="D237">
            <v>28</v>
          </cell>
          <cell r="E237" t="str">
            <v>VD</v>
          </cell>
        </row>
        <row r="238">
          <cell r="A238" t="str">
            <v>7080220</v>
          </cell>
          <cell r="B238" t="str">
            <v>Ngôn ngữ lập trình Python</v>
          </cell>
          <cell r="C238" t="str">
            <v>TN</v>
          </cell>
          <cell r="D238">
            <v>50</v>
          </cell>
          <cell r="E238" t="str">
            <v>TN</v>
          </cell>
        </row>
        <row r="239">
          <cell r="A239" t="str">
            <v>7080221</v>
          </cell>
          <cell r="B239" t="str">
            <v>Nhập môn Matlab</v>
          </cell>
          <cell r="C239" t="str">
            <v>TL</v>
          </cell>
          <cell r="D239">
            <v>18</v>
          </cell>
          <cell r="E239" t="str">
            <v>TL</v>
          </cell>
        </row>
        <row r="240">
          <cell r="A240" t="str">
            <v>7080225</v>
          </cell>
          <cell r="B240" t="str">
            <v>Tin học đại cương + TH (khối kinh tế)</v>
          </cell>
          <cell r="C240" t="str">
            <v>TN</v>
          </cell>
          <cell r="D240">
            <v>243</v>
          </cell>
          <cell r="E240" t="str">
            <v>TN</v>
          </cell>
        </row>
        <row r="241">
          <cell r="A241" t="str">
            <v>7080226</v>
          </cell>
          <cell r="B241" t="str">
            <v>Tin học đại cương + TH (khối kỹ thuật)</v>
          </cell>
          <cell r="C241" t="str">
            <v>TN</v>
          </cell>
          <cell r="D241">
            <v>931</v>
          </cell>
          <cell r="E241" t="str">
            <v>TN</v>
          </cell>
        </row>
        <row r="242">
          <cell r="A242" t="str">
            <v>7080233</v>
          </cell>
          <cell r="B242" t="str">
            <v>Kỹ thuật lập trình hướng đối tượng với C++ + BTL</v>
          </cell>
          <cell r="C242" t="str">
            <v>TL</v>
          </cell>
          <cell r="D242">
            <v>177</v>
          </cell>
          <cell r="E242" t="str">
            <v>TN</v>
          </cell>
        </row>
        <row r="243">
          <cell r="A243" t="str">
            <v>7080234</v>
          </cell>
          <cell r="B243" t="str">
            <v>Chuẩn kỹ năng sử dụng Công nghệ Thông tin</v>
          </cell>
          <cell r="C243" t="str">
            <v>TN</v>
          </cell>
          <cell r="D243">
            <v>160</v>
          </cell>
          <cell r="E243" t="str">
            <v>TN</v>
          </cell>
        </row>
        <row r="244">
          <cell r="A244" t="str">
            <v>7080301</v>
          </cell>
          <cell r="B244" t="str">
            <v>Cơ sở dữ liệu phân tán</v>
          </cell>
          <cell r="C244" t="str">
            <v>TN</v>
          </cell>
          <cell r="D244">
            <v>47</v>
          </cell>
          <cell r="E244" t="str">
            <v>TN</v>
          </cell>
        </row>
        <row r="245">
          <cell r="A245" t="str">
            <v>7080302</v>
          </cell>
          <cell r="B245" t="str">
            <v>Cơ sở xử lý ảnh số</v>
          </cell>
          <cell r="C245" t="str">
            <v>THMT</v>
          </cell>
          <cell r="D245">
            <v>26</v>
          </cell>
          <cell r="E245" t="str">
            <v>THMT</v>
          </cell>
        </row>
        <row r="246">
          <cell r="A246" t="str">
            <v>7080313</v>
          </cell>
          <cell r="B246" t="str">
            <v>Thông tin địa học đại cương</v>
          </cell>
          <cell r="C246" t="str">
            <v>TN</v>
          </cell>
          <cell r="D246">
            <v>71</v>
          </cell>
          <cell r="E246" t="str">
            <v>VD</v>
          </cell>
        </row>
        <row r="247">
          <cell r="A247" t="str">
            <v>7080316</v>
          </cell>
          <cell r="B247" t="str">
            <v>Lập trình Python 2</v>
          </cell>
          <cell r="C247" t="str">
            <v>VD</v>
          </cell>
          <cell r="D247">
            <v>64</v>
          </cell>
          <cell r="E247" t="str">
            <v>VD</v>
          </cell>
        </row>
        <row r="248">
          <cell r="A248" t="str">
            <v>7080318</v>
          </cell>
          <cell r="B248" t="str">
            <v>Dữ liệu thông tin không gian</v>
          </cell>
          <cell r="C248" t="str">
            <v>THMT</v>
          </cell>
          <cell r="D248">
            <v>109</v>
          </cell>
          <cell r="E248" t="str">
            <v>THMT</v>
          </cell>
        </row>
        <row r="249">
          <cell r="A249" t="str">
            <v>7080321</v>
          </cell>
          <cell r="B249" t="str">
            <v>Phân tích thông tin địa lý</v>
          </cell>
          <cell r="C249" t="str">
            <v>VD</v>
          </cell>
          <cell r="D249">
            <v>19</v>
          </cell>
          <cell r="E249" t="str">
            <v>VD</v>
          </cell>
        </row>
        <row r="250">
          <cell r="A250" t="str">
            <v>7080323</v>
          </cell>
          <cell r="B250" t="str">
            <v>Dịch vụ dựa trên địa điểm</v>
          </cell>
          <cell r="C250" t="str">
            <v>VD</v>
          </cell>
          <cell r="D250">
            <v>52</v>
          </cell>
          <cell r="E250" t="str">
            <v>VD</v>
          </cell>
        </row>
        <row r="251">
          <cell r="A251" t="str">
            <v>7080324</v>
          </cell>
          <cell r="B251" t="str">
            <v>Phát triển ứng dụng web GIS với Python và javascript</v>
          </cell>
          <cell r="C251" t="str">
            <v>VD</v>
          </cell>
          <cell r="D251">
            <v>54</v>
          </cell>
          <cell r="E251" t="str">
            <v>VD</v>
          </cell>
        </row>
        <row r="252">
          <cell r="A252" t="str">
            <v>7080325</v>
          </cell>
          <cell r="B252" t="str">
            <v>Phát triển ứng dụng di động đa nền tảng 1</v>
          </cell>
          <cell r="C252" t="str">
            <v>TL</v>
          </cell>
          <cell r="D252">
            <v>58</v>
          </cell>
          <cell r="E252" t="str">
            <v>TL</v>
          </cell>
        </row>
        <row r="253">
          <cell r="A253" t="str">
            <v>7080504</v>
          </cell>
          <cell r="B253" t="str">
            <v>Điện toán đám mây và ứng dụng</v>
          </cell>
          <cell r="C253" t="str">
            <v>TN</v>
          </cell>
          <cell r="D253">
            <v>274</v>
          </cell>
          <cell r="E253" t="str">
            <v>TN</v>
          </cell>
        </row>
        <row r="254">
          <cell r="A254" t="str">
            <v>7080505</v>
          </cell>
          <cell r="B254" t="str">
            <v>Điện toán di động</v>
          </cell>
          <cell r="C254" t="str">
            <v>TN</v>
          </cell>
          <cell r="D254">
            <v>65</v>
          </cell>
          <cell r="E254" t="str">
            <v>TN</v>
          </cell>
        </row>
        <row r="255">
          <cell r="A255" t="str">
            <v>7080507</v>
          </cell>
          <cell r="B255" t="str">
            <v>Dữ liệu lớn và ứng dụng</v>
          </cell>
          <cell r="C255" t="str">
            <v>TN</v>
          </cell>
          <cell r="D255">
            <v>66</v>
          </cell>
          <cell r="E255" t="str">
            <v>TN</v>
          </cell>
        </row>
        <row r="256">
          <cell r="A256" t="str">
            <v>7080508</v>
          </cell>
          <cell r="B256" t="str">
            <v>Khai phá dữ liệu</v>
          </cell>
          <cell r="C256" t="str">
            <v>VD</v>
          </cell>
          <cell r="D256">
            <v>126</v>
          </cell>
          <cell r="E256" t="str">
            <v>TN</v>
          </cell>
        </row>
        <row r="257">
          <cell r="A257" t="str">
            <v>7080509</v>
          </cell>
          <cell r="B257" t="str">
            <v>Khoa học dữ liệu</v>
          </cell>
          <cell r="C257" t="str">
            <v>TN</v>
          </cell>
          <cell r="D257">
            <v>612</v>
          </cell>
          <cell r="E257" t="str">
            <v>TN</v>
          </cell>
        </row>
        <row r="258">
          <cell r="A258" t="str">
            <v>7080510</v>
          </cell>
          <cell r="B258" t="str">
            <v>Kỹ nghệ tri thức và học máy</v>
          </cell>
          <cell r="C258" t="str">
            <v>TN</v>
          </cell>
          <cell r="D258">
            <v>57</v>
          </cell>
          <cell r="E258" t="str">
            <v>TN</v>
          </cell>
        </row>
        <row r="259">
          <cell r="A259" t="str">
            <v>7080511</v>
          </cell>
          <cell r="B259" t="str">
            <v>Lập trình game trên di động</v>
          </cell>
          <cell r="C259" t="str">
            <v>VD</v>
          </cell>
          <cell r="D259">
            <v>67</v>
          </cell>
          <cell r="E259" t="str">
            <v>VD</v>
          </cell>
        </row>
        <row r="260">
          <cell r="A260" t="str">
            <v>7080515</v>
          </cell>
          <cell r="B260" t="str">
            <v>Phân tích và thiết kế hướng đối tượng</v>
          </cell>
          <cell r="C260" t="str">
            <v>TT</v>
          </cell>
          <cell r="D260">
            <v>120</v>
          </cell>
          <cell r="E260" t="str">
            <v>TT</v>
          </cell>
        </row>
        <row r="261">
          <cell r="A261" t="str">
            <v>7080516</v>
          </cell>
          <cell r="B261" t="str">
            <v>Phân tích và thiết kế thuật toán</v>
          </cell>
          <cell r="C261" t="str">
            <v>TL</v>
          </cell>
          <cell r="D261">
            <v>130</v>
          </cell>
          <cell r="E261" t="str">
            <v>TL</v>
          </cell>
        </row>
        <row r="262">
          <cell r="A262" t="str">
            <v>7080517</v>
          </cell>
          <cell r="B262" t="str">
            <v>Phát triển ứng dụng IoT</v>
          </cell>
          <cell r="C262" t="str">
            <v>TN</v>
          </cell>
          <cell r="D262">
            <v>66</v>
          </cell>
          <cell r="E262" t="str">
            <v>TN</v>
          </cell>
        </row>
        <row r="263">
          <cell r="A263" t="str">
            <v>7080520</v>
          </cell>
          <cell r="B263" t="str">
            <v>Web ngữ nghĩa</v>
          </cell>
          <cell r="C263" t="str">
            <v>TL</v>
          </cell>
          <cell r="D263">
            <v>87</v>
          </cell>
          <cell r="E263" t="str">
            <v>TL</v>
          </cell>
        </row>
        <row r="264">
          <cell r="A264" t="str">
            <v>7080541</v>
          </cell>
          <cell r="B264" t="str">
            <v>Khai phá dữ liệu</v>
          </cell>
          <cell r="C264" t="str">
            <v>TN</v>
          </cell>
          <cell r="D264">
            <v>16</v>
          </cell>
          <cell r="E264" t="str">
            <v>TN</v>
          </cell>
        </row>
        <row r="265">
          <cell r="A265" t="str">
            <v>7080605</v>
          </cell>
          <cell r="B265" t="str">
            <v>Hệ thông Thông tin quản lý</v>
          </cell>
          <cell r="C265" t="str">
            <v>TN</v>
          </cell>
          <cell r="D265">
            <v>73</v>
          </cell>
          <cell r="E265" t="str">
            <v>TN</v>
          </cell>
        </row>
        <row r="266">
          <cell r="A266" t="str">
            <v>7080615</v>
          </cell>
          <cell r="B266" t="str">
            <v>Thống kê &amp; ứng dụng tin học + TH</v>
          </cell>
          <cell r="C266" t="str">
            <v>THMT</v>
          </cell>
          <cell r="D266">
            <v>19</v>
          </cell>
          <cell r="E266" t="str">
            <v>THMT</v>
          </cell>
        </row>
        <row r="267">
          <cell r="A267" t="str">
            <v>7080616</v>
          </cell>
          <cell r="B267" t="str">
            <v>Thuật toán hóa các bài toán kinh tế</v>
          </cell>
          <cell r="C267" t="str">
            <v>TL</v>
          </cell>
          <cell r="D267">
            <v>102</v>
          </cell>
          <cell r="E267" t="str">
            <v>TL</v>
          </cell>
        </row>
        <row r="268">
          <cell r="A268" t="str">
            <v>7080622</v>
          </cell>
          <cell r="B268" t="str">
            <v>Tối ưu hóa thuật toán</v>
          </cell>
          <cell r="C268" t="str">
            <v>TL</v>
          </cell>
          <cell r="D268">
            <v>125</v>
          </cell>
          <cell r="E268" t="str">
            <v>TL</v>
          </cell>
        </row>
        <row r="269">
          <cell r="A269" t="str">
            <v>7080626</v>
          </cell>
          <cell r="B269" t="str">
            <v>Thương mại điện tử</v>
          </cell>
          <cell r="C269" t="str">
            <v>TN</v>
          </cell>
          <cell r="D269">
            <v>66</v>
          </cell>
          <cell r="E269" t="str">
            <v>TN</v>
          </cell>
        </row>
        <row r="270">
          <cell r="A270" t="str">
            <v>7080627</v>
          </cell>
          <cell r="B270" t="str">
            <v>Kinh tế thông tin</v>
          </cell>
          <cell r="C270" t="str">
            <v>VD</v>
          </cell>
          <cell r="D270">
            <v>60</v>
          </cell>
          <cell r="E270" t="str">
            <v>VD</v>
          </cell>
        </row>
        <row r="271">
          <cell r="A271" t="str">
            <v>7080631</v>
          </cell>
          <cell r="B271" t="str">
            <v>Trí tuệ nhân tạo trong marketing</v>
          </cell>
          <cell r="C271" t="str">
            <v>VD</v>
          </cell>
          <cell r="D271">
            <v>60</v>
          </cell>
          <cell r="E271" t="str">
            <v>VD</v>
          </cell>
        </row>
        <row r="272">
          <cell r="A272" t="str">
            <v>7080633</v>
          </cell>
          <cell r="B272" t="str">
            <v>Kế toán máy</v>
          </cell>
          <cell r="C272" t="str">
            <v>TL</v>
          </cell>
          <cell r="D272">
            <v>95</v>
          </cell>
          <cell r="E272" t="str">
            <v>TL</v>
          </cell>
        </row>
        <row r="273">
          <cell r="A273" t="str">
            <v>7080634</v>
          </cell>
          <cell r="B273" t="str">
            <v>Quản trị dự án CNTT</v>
          </cell>
          <cell r="C273" t="str">
            <v>TN</v>
          </cell>
          <cell r="D273">
            <v>263</v>
          </cell>
          <cell r="E273" t="str">
            <v>VD</v>
          </cell>
        </row>
        <row r="274">
          <cell r="A274" t="str">
            <v>7080635</v>
          </cell>
          <cell r="B274" t="str">
            <v>Marketing điện tử</v>
          </cell>
          <cell r="C274" t="str">
            <v>TN</v>
          </cell>
          <cell r="D274">
            <v>81</v>
          </cell>
          <cell r="E274" t="str">
            <v>TN</v>
          </cell>
        </row>
        <row r="275">
          <cell r="A275" t="str">
            <v>7080636</v>
          </cell>
          <cell r="B275" t="str">
            <v>Tin học văn phòng nâng cao</v>
          </cell>
          <cell r="C275" t="str">
            <v>THMT</v>
          </cell>
          <cell r="D275">
            <v>446</v>
          </cell>
          <cell r="E275" t="str">
            <v>VD</v>
          </cell>
        </row>
        <row r="276">
          <cell r="A276" t="str">
            <v>7080637</v>
          </cell>
          <cell r="B276" t="str">
            <v>Quản trị các nguồn lực thông tin</v>
          </cell>
          <cell r="C276" t="str">
            <v>VD</v>
          </cell>
          <cell r="D276">
            <v>42</v>
          </cell>
          <cell r="E276" t="str">
            <v>VD</v>
          </cell>
        </row>
        <row r="277">
          <cell r="A277" t="str">
            <v>7080638</v>
          </cell>
          <cell r="B277" t="str">
            <v>Phát triển phần mềm quản lý</v>
          </cell>
          <cell r="C277" t="str">
            <v>TL</v>
          </cell>
          <cell r="D277">
            <v>51</v>
          </cell>
          <cell r="E277" t="str">
            <v>TL</v>
          </cell>
        </row>
        <row r="278">
          <cell r="A278" t="str">
            <v>7080703</v>
          </cell>
          <cell r="B278" t="str">
            <v>Cơ sở an ninh mạng</v>
          </cell>
          <cell r="C278" t="str">
            <v>TN</v>
          </cell>
          <cell r="D278">
            <v>1026</v>
          </cell>
          <cell r="E278" t="str">
            <v>TT</v>
          </cell>
        </row>
        <row r="279">
          <cell r="A279" t="str">
            <v>7080712</v>
          </cell>
          <cell r="B279" t="str">
            <v>Kiến trúc máy tính</v>
          </cell>
          <cell r="C279" t="str">
            <v>TN</v>
          </cell>
          <cell r="D279">
            <v>309</v>
          </cell>
          <cell r="E279" t="str">
            <v>TN</v>
          </cell>
        </row>
        <row r="280">
          <cell r="A280" t="str">
            <v>7080713</v>
          </cell>
          <cell r="B280" t="str">
            <v>Kiến trúc và hạ tầng mạng IoT</v>
          </cell>
          <cell r="C280" t="str">
            <v>TN</v>
          </cell>
          <cell r="D280">
            <v>493</v>
          </cell>
          <cell r="E280" t="str">
            <v>TT</v>
          </cell>
        </row>
        <row r="281">
          <cell r="A281" t="str">
            <v>7080716</v>
          </cell>
          <cell r="B281" t="str">
            <v>Mã nguồn mở chuyên ngành mạng +BTL</v>
          </cell>
          <cell r="C281" t="str">
            <v>TN</v>
          </cell>
          <cell r="D281">
            <v>50</v>
          </cell>
          <cell r="E281" t="str">
            <v>TN</v>
          </cell>
        </row>
        <row r="282">
          <cell r="A282" t="str">
            <v>7080717</v>
          </cell>
          <cell r="B282" t="str">
            <v>Mạng máy tính + BTL</v>
          </cell>
          <cell r="C282" t="str">
            <v>TN</v>
          </cell>
          <cell r="D282">
            <v>546</v>
          </cell>
          <cell r="E282" t="str">
            <v>TN</v>
          </cell>
        </row>
        <row r="283">
          <cell r="A283" t="str">
            <v>7080721</v>
          </cell>
          <cell r="B283" t="str">
            <v>Quản trị mạng + BTL</v>
          </cell>
          <cell r="C283" t="str">
            <v>TN</v>
          </cell>
          <cell r="D283">
            <v>112</v>
          </cell>
          <cell r="E283" t="str">
            <v>TL</v>
          </cell>
        </row>
        <row r="284">
          <cell r="A284" t="str">
            <v>7080728</v>
          </cell>
          <cell r="B284" t="str">
            <v>An ninh mạng + BTL</v>
          </cell>
          <cell r="C284" t="str">
            <v>TL</v>
          </cell>
          <cell r="D284">
            <v>55</v>
          </cell>
          <cell r="E284" t="str">
            <v>TN</v>
          </cell>
        </row>
        <row r="285">
          <cell r="A285" t="str">
            <v>7080730</v>
          </cell>
          <cell r="B285" t="str">
            <v>Lập trình mạng +BTL</v>
          </cell>
          <cell r="C285" t="str">
            <v>TL</v>
          </cell>
          <cell r="D285">
            <v>44</v>
          </cell>
          <cell r="E285" t="str">
            <v>TL</v>
          </cell>
        </row>
        <row r="286">
          <cell r="A286" t="str">
            <v>7080731</v>
          </cell>
          <cell r="B286" t="str">
            <v>Thiết kế mạng +BTL</v>
          </cell>
          <cell r="C286" t="str">
            <v>TL</v>
          </cell>
          <cell r="D286">
            <v>37</v>
          </cell>
          <cell r="E286" t="str">
            <v>VD</v>
          </cell>
        </row>
        <row r="287">
          <cell r="A287" t="str">
            <v>7080732</v>
          </cell>
          <cell r="B287" t="str">
            <v>Truyền dữ liệu và mạng máy tính nâng cao +BTL</v>
          </cell>
          <cell r="C287" t="str">
            <v>TL</v>
          </cell>
          <cell r="D287">
            <v>25</v>
          </cell>
          <cell r="E287" t="str">
            <v>VD</v>
          </cell>
        </row>
        <row r="288">
          <cell r="A288" t="str">
            <v>7080812</v>
          </cell>
          <cell r="B288" t="str">
            <v>Object-Oriented Programming with Java</v>
          </cell>
          <cell r="C288" t="str">
            <v>VD</v>
          </cell>
          <cell r="D288">
            <v>43</v>
          </cell>
          <cell r="E288" t="str">
            <v>VD</v>
          </cell>
        </row>
        <row r="289">
          <cell r="A289" t="str">
            <v>7090101</v>
          </cell>
          <cell r="B289" t="str">
            <v>An toàn điện</v>
          </cell>
          <cell r="C289" t="str">
            <v>TL</v>
          </cell>
          <cell r="D289">
            <v>116</v>
          </cell>
          <cell r="E289" t="str">
            <v>TL</v>
          </cell>
        </row>
        <row r="290">
          <cell r="A290" t="str">
            <v>7090102</v>
          </cell>
          <cell r="B290" t="str">
            <v>Bảo vệ rơle trong HTĐ</v>
          </cell>
          <cell r="C290" t="str">
            <v>TL</v>
          </cell>
          <cell r="D290">
            <v>133</v>
          </cell>
          <cell r="E290" t="str">
            <v>TL</v>
          </cell>
        </row>
        <row r="291">
          <cell r="A291" t="str">
            <v>7090104</v>
          </cell>
          <cell r="B291" t="str">
            <v>Cơ sở cung cấp điện</v>
          </cell>
          <cell r="C291" t="str">
            <v>TL</v>
          </cell>
          <cell r="D291">
            <v>41</v>
          </cell>
          <cell r="E291" t="str">
            <v>TL</v>
          </cell>
        </row>
        <row r="292">
          <cell r="A292" t="str">
            <v>7090115</v>
          </cell>
          <cell r="B292" t="str">
            <v>Hệ thống cung cấp điện</v>
          </cell>
          <cell r="C292" t="str">
            <v>TL</v>
          </cell>
          <cell r="D292">
            <v>49</v>
          </cell>
          <cell r="E292" t="str">
            <v>VD</v>
          </cell>
        </row>
        <row r="293">
          <cell r="A293" t="str">
            <v>7090117</v>
          </cell>
          <cell r="B293" t="str">
            <v>K.thuật tiết kiệm&amp;sử dụng hiệu quả điện năng</v>
          </cell>
          <cell r="C293" t="str">
            <v>TL</v>
          </cell>
          <cell r="D293">
            <v>26</v>
          </cell>
          <cell r="E293" t="str">
            <v>TL</v>
          </cell>
        </row>
        <row r="294">
          <cell r="A294" t="str">
            <v>7090120</v>
          </cell>
          <cell r="B294" t="str">
            <v>Kinh tế năng lượng</v>
          </cell>
          <cell r="C294" t="str">
            <v>TL</v>
          </cell>
          <cell r="D294">
            <v>25</v>
          </cell>
          <cell r="E294" t="str">
            <v>VD</v>
          </cell>
        </row>
        <row r="295">
          <cell r="A295" t="str">
            <v>7090122</v>
          </cell>
          <cell r="B295" t="str">
            <v>Kỹ thuật chiếu sáng</v>
          </cell>
          <cell r="C295" t="str">
            <v>TL</v>
          </cell>
          <cell r="D295">
            <v>134</v>
          </cell>
          <cell r="E295" t="str">
            <v>TL</v>
          </cell>
        </row>
        <row r="296">
          <cell r="A296" t="str">
            <v>7090125</v>
          </cell>
          <cell r="B296" t="str">
            <v>Máy điện</v>
          </cell>
          <cell r="C296" t="str">
            <v>TL</v>
          </cell>
          <cell r="D296">
            <v>80</v>
          </cell>
          <cell r="E296" t="str">
            <v>TL</v>
          </cell>
        </row>
        <row r="297">
          <cell r="A297" t="str">
            <v>7090126</v>
          </cell>
          <cell r="B297" t="str">
            <v>Máy điện</v>
          </cell>
          <cell r="C297" t="str">
            <v>TL</v>
          </cell>
          <cell r="D297">
            <v>134</v>
          </cell>
          <cell r="E297" t="str">
            <v>TL</v>
          </cell>
        </row>
        <row r="298">
          <cell r="A298" t="str">
            <v>7090130</v>
          </cell>
          <cell r="B298" t="str">
            <v>Nguồn dự phòng và hệ thống ATS</v>
          </cell>
          <cell r="C298" t="str">
            <v>TL</v>
          </cell>
          <cell r="D298">
            <v>22</v>
          </cell>
          <cell r="E298" t="str">
            <v>TL</v>
          </cell>
        </row>
        <row r="299">
          <cell r="A299" t="str">
            <v>7090133</v>
          </cell>
          <cell r="B299" t="str">
            <v>Ổn định và tối ưu hóa HTĐ</v>
          </cell>
          <cell r="C299" t="str">
            <v>TL</v>
          </cell>
          <cell r="D299">
            <v>12</v>
          </cell>
          <cell r="E299" t="str">
            <v>TL</v>
          </cell>
        </row>
        <row r="300">
          <cell r="A300" t="str">
            <v>7090134</v>
          </cell>
          <cell r="B300" t="str">
            <v>Phần điện trong nhà máy điện và TBA</v>
          </cell>
          <cell r="C300" t="str">
            <v>VD</v>
          </cell>
          <cell r="D300">
            <v>13</v>
          </cell>
          <cell r="E300" t="str">
            <v>VD</v>
          </cell>
        </row>
        <row r="301">
          <cell r="A301" t="str">
            <v>7090140</v>
          </cell>
          <cell r="B301" t="str">
            <v>Thiết bị tự động và trang bị điện CN</v>
          </cell>
          <cell r="C301" t="str">
            <v>TL</v>
          </cell>
          <cell r="D301">
            <v>21</v>
          </cell>
          <cell r="E301" t="str">
            <v>TL</v>
          </cell>
        </row>
        <row r="302">
          <cell r="A302" t="str">
            <v>7090143</v>
          </cell>
          <cell r="B302" t="str">
            <v>Thiết kế thiết bị điện</v>
          </cell>
          <cell r="C302" t="str">
            <v>TL</v>
          </cell>
          <cell r="D302">
            <v>40</v>
          </cell>
          <cell r="E302" t="str">
            <v>TL</v>
          </cell>
        </row>
        <row r="303">
          <cell r="A303" t="str">
            <v>7090152</v>
          </cell>
          <cell r="B303" t="str">
            <v>Ứng dụng tin học trong điện công nghiệp</v>
          </cell>
          <cell r="C303" t="str">
            <v>THMT</v>
          </cell>
          <cell r="D303">
            <v>20</v>
          </cell>
          <cell r="E303" t="str">
            <v>THMT</v>
          </cell>
        </row>
        <row r="304">
          <cell r="A304" t="str">
            <v>7090202</v>
          </cell>
          <cell r="B304" t="str">
            <v>Cơ sở truyền động điện</v>
          </cell>
          <cell r="C304" t="str">
            <v>TL</v>
          </cell>
          <cell r="D304">
            <v>160</v>
          </cell>
          <cell r="E304" t="str">
            <v>TL</v>
          </cell>
        </row>
        <row r="305">
          <cell r="A305" t="str">
            <v>7090206</v>
          </cell>
          <cell r="B305" t="str">
            <v>Điều khiển hệ thống truyền động thủy lực khí nén</v>
          </cell>
          <cell r="C305" t="str">
            <v>TL</v>
          </cell>
          <cell r="D305">
            <v>65</v>
          </cell>
          <cell r="E305" t="str">
            <v>TL</v>
          </cell>
        </row>
        <row r="306">
          <cell r="A306" t="str">
            <v>7090207</v>
          </cell>
          <cell r="B306" t="str">
            <v>Điều khiển logic và lập trình PLC</v>
          </cell>
          <cell r="C306" t="str">
            <v>TL</v>
          </cell>
          <cell r="D306">
            <v>320</v>
          </cell>
          <cell r="E306" t="str">
            <v>TL</v>
          </cell>
        </row>
        <row r="307">
          <cell r="A307" t="str">
            <v>7090208</v>
          </cell>
          <cell r="B307" t="str">
            <v>Điều khiển số</v>
          </cell>
          <cell r="C307" t="str">
            <v>VD</v>
          </cell>
          <cell r="D307">
            <v>61</v>
          </cell>
          <cell r="E307" t="str">
            <v>VD</v>
          </cell>
        </row>
        <row r="308">
          <cell r="A308" t="str">
            <v>7090209</v>
          </cell>
          <cell r="B308" t="str">
            <v>Đo lường công nghiệp</v>
          </cell>
          <cell r="C308" t="str">
            <v>TL</v>
          </cell>
          <cell r="D308">
            <v>28</v>
          </cell>
          <cell r="E308" t="str">
            <v>VD</v>
          </cell>
        </row>
        <row r="309">
          <cell r="A309" t="str">
            <v>7090211</v>
          </cell>
          <cell r="B309" t="str">
            <v>Hệ thống máy tính và ngôn ngữ lập trình</v>
          </cell>
          <cell r="C309" t="str">
            <v>TL</v>
          </cell>
          <cell r="D309">
            <v>252</v>
          </cell>
          <cell r="E309" t="str">
            <v>TL</v>
          </cell>
        </row>
        <row r="310">
          <cell r="A310" t="str">
            <v>7090215</v>
          </cell>
          <cell r="B310" t="str">
            <v>Kỹ thuật robot</v>
          </cell>
          <cell r="C310" t="str">
            <v>TL</v>
          </cell>
          <cell r="D310">
            <v>307</v>
          </cell>
          <cell r="E310" t="str">
            <v>TL</v>
          </cell>
        </row>
        <row r="311">
          <cell r="A311" t="str">
            <v>7090216</v>
          </cell>
          <cell r="B311" t="str">
            <v>Kỹ thuật số-logic</v>
          </cell>
          <cell r="C311" t="str">
            <v>TL</v>
          </cell>
          <cell r="D311">
            <v>185</v>
          </cell>
          <cell r="E311" t="str">
            <v>TL</v>
          </cell>
        </row>
        <row r="312">
          <cell r="A312" t="str">
            <v>7090220</v>
          </cell>
          <cell r="B312" t="str">
            <v>Mô hình hóa và mô phỏng</v>
          </cell>
          <cell r="C312" t="str">
            <v>VD</v>
          </cell>
          <cell r="D312">
            <v>184</v>
          </cell>
          <cell r="E312" t="str">
            <v>VD</v>
          </cell>
        </row>
        <row r="313">
          <cell r="A313" t="str">
            <v>7090225</v>
          </cell>
          <cell r="B313" t="str">
            <v>Thị giác máy</v>
          </cell>
          <cell r="C313" t="str">
            <v>TN</v>
          </cell>
          <cell r="D313">
            <v>76</v>
          </cell>
          <cell r="E313" t="str">
            <v>TN</v>
          </cell>
        </row>
        <row r="314">
          <cell r="A314" t="str">
            <v>7090226</v>
          </cell>
          <cell r="B314" t="str">
            <v>Thiết bị và hệ thống tự động</v>
          </cell>
          <cell r="C314" t="str">
            <v>TL</v>
          </cell>
          <cell r="D314">
            <v>313</v>
          </cell>
          <cell r="E314" t="str">
            <v>TL</v>
          </cell>
        </row>
        <row r="315">
          <cell r="A315" t="str">
            <v>7090234</v>
          </cell>
          <cell r="B315" t="str">
            <v>Trí tuệ nhân tạo trong điều khiển</v>
          </cell>
          <cell r="C315" t="str">
            <v>TL</v>
          </cell>
          <cell r="D315">
            <v>80</v>
          </cell>
          <cell r="E315" t="str">
            <v>TL</v>
          </cell>
        </row>
        <row r="316">
          <cell r="A316" t="str">
            <v>7090235</v>
          </cell>
          <cell r="B316" t="str">
            <v>Truyền động điện</v>
          </cell>
          <cell r="C316" t="str">
            <v>TL</v>
          </cell>
          <cell r="D316">
            <v>326</v>
          </cell>
          <cell r="E316" t="str">
            <v>TL</v>
          </cell>
        </row>
        <row r="317">
          <cell r="A317" t="str">
            <v>7090236</v>
          </cell>
          <cell r="B317" t="str">
            <v>Tự động hóa quá trình sản xuất công nghiệp</v>
          </cell>
          <cell r="C317" t="str">
            <v>VD</v>
          </cell>
          <cell r="D317">
            <v>123</v>
          </cell>
          <cell r="E317" t="str">
            <v>VD</v>
          </cell>
        </row>
        <row r="318">
          <cell r="A318" t="str">
            <v>7090239</v>
          </cell>
          <cell r="B318" t="str">
            <v>Vi xử lý</v>
          </cell>
          <cell r="C318" t="str">
            <v>VD</v>
          </cell>
          <cell r="D318">
            <v>312</v>
          </cell>
          <cell r="E318" t="str">
            <v>VD</v>
          </cell>
        </row>
        <row r="319">
          <cell r="A319" t="str">
            <v>7090263</v>
          </cell>
          <cell r="B319" t="str">
            <v>Mô hình hóa và mô phỏng Robot</v>
          </cell>
          <cell r="C319" t="str">
            <v>TL</v>
          </cell>
          <cell r="D319">
            <v>23</v>
          </cell>
          <cell r="E319" t="str">
            <v>TL</v>
          </cell>
        </row>
        <row r="320">
          <cell r="A320" t="str">
            <v>7090282</v>
          </cell>
          <cell r="B320" t="str">
            <v>Kỹ thuật số và logic</v>
          </cell>
          <cell r="C320" t="str">
            <v>TL</v>
          </cell>
          <cell r="D320">
            <v>23</v>
          </cell>
          <cell r="E320" t="str">
            <v>TL</v>
          </cell>
        </row>
        <row r="321">
          <cell r="A321" t="str">
            <v>7090301</v>
          </cell>
          <cell r="B321" t="str">
            <v>Chuyên đề điện - điện tử 3</v>
          </cell>
          <cell r="C321" t="str">
            <v>TL</v>
          </cell>
          <cell r="D321">
            <v>20</v>
          </cell>
          <cell r="E321" t="str">
            <v>TL</v>
          </cell>
        </row>
        <row r="322">
          <cell r="A322" t="str">
            <v>7090304</v>
          </cell>
          <cell r="B322" t="str">
            <v>Điện tử tương tự</v>
          </cell>
          <cell r="C322" t="str">
            <v>TN</v>
          </cell>
          <cell r="D322">
            <v>350</v>
          </cell>
          <cell r="E322" t="str">
            <v>TN</v>
          </cell>
        </row>
        <row r="323">
          <cell r="A323" t="str">
            <v>7090305</v>
          </cell>
          <cell r="B323" t="str">
            <v>Điện tử ứng dụng</v>
          </cell>
          <cell r="C323" t="str">
            <v>TN</v>
          </cell>
          <cell r="D323">
            <v>19</v>
          </cell>
          <cell r="E323" t="str">
            <v>TN</v>
          </cell>
        </row>
        <row r="324">
          <cell r="A324" t="str">
            <v>7090306</v>
          </cell>
          <cell r="B324" t="str">
            <v>Điều khiển logic các thiết bị điện - điện tử</v>
          </cell>
          <cell r="C324" t="str">
            <v>TL</v>
          </cell>
          <cell r="D324">
            <v>13</v>
          </cell>
          <cell r="E324" t="str">
            <v>TL</v>
          </cell>
        </row>
        <row r="325">
          <cell r="A325" t="str">
            <v>7090310</v>
          </cell>
          <cell r="B325" t="str">
            <v>Hệ thống viễn thông</v>
          </cell>
          <cell r="C325" t="str">
            <v>TL</v>
          </cell>
          <cell r="D325">
            <v>26</v>
          </cell>
          <cell r="E325" t="str">
            <v>TL</v>
          </cell>
        </row>
        <row r="326">
          <cell r="A326" t="str">
            <v>7090311</v>
          </cell>
          <cell r="B326" t="str">
            <v>Internet vạn vật và ứng dụng</v>
          </cell>
          <cell r="C326" t="str">
            <v>TN</v>
          </cell>
          <cell r="D326">
            <v>24</v>
          </cell>
          <cell r="E326" t="str">
            <v>TN</v>
          </cell>
        </row>
        <row r="327">
          <cell r="A327" t="str">
            <v>7090312</v>
          </cell>
          <cell r="B327" t="str">
            <v>Kỹ thuật điện - điện tử</v>
          </cell>
          <cell r="C327" t="str">
            <v>TN</v>
          </cell>
          <cell r="D327">
            <v>280</v>
          </cell>
          <cell r="E327" t="str">
            <v>TN</v>
          </cell>
        </row>
        <row r="328">
          <cell r="A328" t="str">
            <v>7090322</v>
          </cell>
          <cell r="B328" t="str">
            <v>Thiết bị đo lường điện tử</v>
          </cell>
          <cell r="C328" t="str">
            <v>TN</v>
          </cell>
          <cell r="D328">
            <v>138</v>
          </cell>
          <cell r="E328" t="str">
            <v>TN</v>
          </cell>
        </row>
        <row r="329">
          <cell r="A329" t="str">
            <v>7090329</v>
          </cell>
          <cell r="B329" t="str">
            <v>Trang bị điện - điện tử trên ô tô</v>
          </cell>
          <cell r="C329" t="str">
            <v>TN</v>
          </cell>
          <cell r="D329">
            <v>26</v>
          </cell>
          <cell r="E329" t="str">
            <v>TN</v>
          </cell>
        </row>
        <row r="330">
          <cell r="A330" t="str">
            <v>7090330</v>
          </cell>
          <cell r="B330" t="str">
            <v>Vi điều khiển và ứng dụng</v>
          </cell>
          <cell r="C330" t="str">
            <v>TN</v>
          </cell>
          <cell r="D330">
            <v>208</v>
          </cell>
          <cell r="E330" t="str">
            <v>TN</v>
          </cell>
        </row>
        <row r="331">
          <cell r="A331" t="str">
            <v>7090332</v>
          </cell>
          <cell r="B331" t="str">
            <v>Kỹ thuật điện - điện tử</v>
          </cell>
          <cell r="C331" t="str">
            <v>TN</v>
          </cell>
          <cell r="D331">
            <v>164</v>
          </cell>
          <cell r="E331" t="str">
            <v>TN</v>
          </cell>
        </row>
        <row r="332">
          <cell r="A332" t="str">
            <v>7090338</v>
          </cell>
          <cell r="B332" t="str">
            <v>Mạch điện tử tương tự</v>
          </cell>
          <cell r="C332" t="str">
            <v>TL</v>
          </cell>
          <cell r="D332">
            <v>69</v>
          </cell>
          <cell r="E332" t="str">
            <v>TL</v>
          </cell>
        </row>
        <row r="333">
          <cell r="A333" t="str">
            <v>7090375</v>
          </cell>
          <cell r="B333" t="str">
            <v>Kỹ thuật điện tử tương tự</v>
          </cell>
          <cell r="C333" t="str">
            <v>TL</v>
          </cell>
          <cell r="D333">
            <v>23</v>
          </cell>
          <cell r="E333" t="str">
            <v>TL</v>
          </cell>
        </row>
        <row r="334">
          <cell r="A334" t="str">
            <v>7090378</v>
          </cell>
          <cell r="B334" t="str">
            <v>Kỹ thuật điện</v>
          </cell>
          <cell r="C334" t="str">
            <v>TL</v>
          </cell>
          <cell r="D334">
            <v>23</v>
          </cell>
          <cell r="E334" t="str">
            <v>TL</v>
          </cell>
        </row>
        <row r="335">
          <cell r="A335" t="str">
            <v>7090402</v>
          </cell>
          <cell r="B335" t="str">
            <v>Chế tạo phôi</v>
          </cell>
          <cell r="C335" t="str">
            <v>VD</v>
          </cell>
          <cell r="D335">
            <v>39</v>
          </cell>
          <cell r="E335" t="str">
            <v>VD</v>
          </cell>
        </row>
        <row r="336">
          <cell r="A336" t="str">
            <v>7090405</v>
          </cell>
          <cell r="B336" t="str">
            <v>Cơ học máy</v>
          </cell>
          <cell r="C336" t="str">
            <v>TL</v>
          </cell>
          <cell r="D336">
            <v>12</v>
          </cell>
          <cell r="E336" t="str">
            <v>TL</v>
          </cell>
        </row>
        <row r="337">
          <cell r="A337" t="str">
            <v>7090410</v>
          </cell>
          <cell r="B337" t="str">
            <v>Công nghệ chế tạo máy 2</v>
          </cell>
          <cell r="C337" t="str">
            <v>TL</v>
          </cell>
          <cell r="D337">
            <v>16</v>
          </cell>
          <cell r="E337" t="str">
            <v>TL</v>
          </cell>
        </row>
        <row r="338">
          <cell r="A338" t="str">
            <v>7090417</v>
          </cell>
          <cell r="B338" t="str">
            <v>Đồ gá</v>
          </cell>
          <cell r="C338" t="str">
            <v>VD</v>
          </cell>
          <cell r="D338">
            <v>15</v>
          </cell>
          <cell r="E338" t="str">
            <v>VD</v>
          </cell>
        </row>
        <row r="339">
          <cell r="A339" t="str">
            <v>7090422</v>
          </cell>
          <cell r="B339" t="str">
            <v>Kỹ thuật đo + BTL</v>
          </cell>
          <cell r="C339" t="str">
            <v>TL</v>
          </cell>
          <cell r="D339">
            <v>40</v>
          </cell>
          <cell r="E339" t="str">
            <v>TL</v>
          </cell>
        </row>
        <row r="340">
          <cell r="A340" t="str">
            <v>7090423</v>
          </cell>
          <cell r="B340" t="str">
            <v>Kỹ thuật nhiệt</v>
          </cell>
          <cell r="C340" t="str">
            <v>TL</v>
          </cell>
          <cell r="D340">
            <v>22</v>
          </cell>
          <cell r="E340" t="str">
            <v>TL</v>
          </cell>
        </row>
        <row r="341">
          <cell r="A341" t="str">
            <v>7090424</v>
          </cell>
          <cell r="B341" t="str">
            <v>Kỹ thuật thuỷ khí</v>
          </cell>
          <cell r="C341" t="str">
            <v>TL</v>
          </cell>
          <cell r="D341">
            <v>106</v>
          </cell>
          <cell r="E341" t="str">
            <v>TL</v>
          </cell>
        </row>
        <row r="342">
          <cell r="A342" t="str">
            <v>7090426</v>
          </cell>
          <cell r="B342" t="str">
            <v>Lý thuyết cánh</v>
          </cell>
          <cell r="C342" t="str">
            <v>TL</v>
          </cell>
          <cell r="D342">
            <v>25</v>
          </cell>
          <cell r="E342" t="str">
            <v>TL</v>
          </cell>
        </row>
        <row r="343">
          <cell r="A343" t="str">
            <v>7090429</v>
          </cell>
          <cell r="B343" t="str">
            <v>Nguyên lý gia công và dụng cụ cắt</v>
          </cell>
          <cell r="C343" t="str">
            <v>TL</v>
          </cell>
          <cell r="D343">
            <v>38</v>
          </cell>
          <cell r="E343" t="str">
            <v>TL</v>
          </cell>
        </row>
        <row r="344">
          <cell r="A344" t="str">
            <v>7090431</v>
          </cell>
          <cell r="B344" t="str">
            <v>Nguyên lý máy + BTL</v>
          </cell>
          <cell r="C344" t="str">
            <v>TL</v>
          </cell>
          <cell r="D344">
            <v>106</v>
          </cell>
          <cell r="E344" t="str">
            <v>TL</v>
          </cell>
        </row>
        <row r="345">
          <cell r="A345" t="str">
            <v>7090432</v>
          </cell>
          <cell r="B345" t="str">
            <v>Phương pháp gia công áp lực</v>
          </cell>
          <cell r="C345" t="str">
            <v>TL</v>
          </cell>
          <cell r="D345">
            <v>16</v>
          </cell>
          <cell r="E345" t="str">
            <v>TL</v>
          </cell>
        </row>
        <row r="346">
          <cell r="A346" t="str">
            <v>7090440</v>
          </cell>
          <cell r="B346" t="str">
            <v>Tiếng Anh chuyên ngành MTĐTK</v>
          </cell>
          <cell r="C346" t="str">
            <v>TL</v>
          </cell>
          <cell r="D346">
            <v>21</v>
          </cell>
          <cell r="E346" t="str">
            <v>TL</v>
          </cell>
        </row>
        <row r="347">
          <cell r="A347" t="str">
            <v>7090445</v>
          </cell>
          <cell r="B347" t="str">
            <v>Vật liệu kỹ thuật</v>
          </cell>
          <cell r="C347" t="str">
            <v>TN</v>
          </cell>
          <cell r="D347">
            <v>21</v>
          </cell>
          <cell r="E347" t="str">
            <v>TN</v>
          </cell>
        </row>
        <row r="348">
          <cell r="A348" t="str">
            <v>7090448</v>
          </cell>
          <cell r="B348" t="str">
            <v>Công nghệ chế tạo máy</v>
          </cell>
          <cell r="C348" t="str">
            <v>TL</v>
          </cell>
          <cell r="D348">
            <v>98</v>
          </cell>
          <cell r="E348" t="str">
            <v>TL</v>
          </cell>
        </row>
        <row r="349">
          <cell r="A349" t="str">
            <v>7090459</v>
          </cell>
          <cell r="B349" t="str">
            <v>Nhiệt động lực học</v>
          </cell>
          <cell r="C349" t="str">
            <v>TL</v>
          </cell>
          <cell r="D349">
            <v>24</v>
          </cell>
          <cell r="E349" t="str">
            <v>TL</v>
          </cell>
        </row>
        <row r="350">
          <cell r="A350" t="str">
            <v>7090504</v>
          </cell>
          <cell r="B350" t="str">
            <v>Cấu tạo ô tô</v>
          </cell>
          <cell r="C350" t="str">
            <v>TL</v>
          </cell>
          <cell r="D350">
            <v>149</v>
          </cell>
          <cell r="E350" t="str">
            <v>TL</v>
          </cell>
        </row>
        <row r="351">
          <cell r="A351" t="str">
            <v>7090505</v>
          </cell>
          <cell r="B351" t="str">
            <v>Chẩn đoán, bảo dưỡng và sửa chữa ô tô</v>
          </cell>
          <cell r="C351" t="str">
            <v>TN</v>
          </cell>
          <cell r="D351">
            <v>31</v>
          </cell>
          <cell r="E351" t="str">
            <v>TN</v>
          </cell>
        </row>
        <row r="352">
          <cell r="A352" t="str">
            <v>7090506</v>
          </cell>
          <cell r="B352" t="str">
            <v>Cơ sở kỹ thuật cơ khí</v>
          </cell>
          <cell r="C352" t="str">
            <v>TL</v>
          </cell>
          <cell r="D352">
            <v>172</v>
          </cell>
          <cell r="E352" t="str">
            <v>TL</v>
          </cell>
        </row>
        <row r="353">
          <cell r="A353" t="str">
            <v>7090507</v>
          </cell>
          <cell r="B353" t="str">
            <v>Công nghệ gia công CNC</v>
          </cell>
          <cell r="C353" t="str">
            <v>TL</v>
          </cell>
          <cell r="D353">
            <v>49</v>
          </cell>
          <cell r="E353" t="str">
            <v>TL</v>
          </cell>
        </row>
        <row r="354">
          <cell r="A354" t="str">
            <v>7090515</v>
          </cell>
          <cell r="B354" t="str">
            <v>Kết cấu, tính toán ô tô 1</v>
          </cell>
          <cell r="C354" t="str">
            <v>TL</v>
          </cell>
          <cell r="D354">
            <v>37</v>
          </cell>
          <cell r="E354" t="str">
            <v>TL</v>
          </cell>
        </row>
        <row r="355">
          <cell r="A355" t="str">
            <v>7090517</v>
          </cell>
          <cell r="B355" t="str">
            <v>Kỹ thuật an toàn và môi trường cơ khí</v>
          </cell>
          <cell r="C355" t="str">
            <v>TL</v>
          </cell>
          <cell r="D355">
            <v>26</v>
          </cell>
          <cell r="E355" t="str">
            <v>TL</v>
          </cell>
        </row>
        <row r="356">
          <cell r="A356" t="str">
            <v>7090521</v>
          </cell>
          <cell r="B356" t="str">
            <v>Lý thuyết ô tô</v>
          </cell>
          <cell r="C356" t="str">
            <v>TL</v>
          </cell>
          <cell r="D356">
            <v>22</v>
          </cell>
          <cell r="E356" t="str">
            <v>TL</v>
          </cell>
        </row>
        <row r="357">
          <cell r="A357" t="str">
            <v>7090524</v>
          </cell>
          <cell r="B357" t="str">
            <v>Máy thủy khí</v>
          </cell>
          <cell r="C357" t="str">
            <v>TL</v>
          </cell>
          <cell r="D357">
            <v>20</v>
          </cell>
          <cell r="E357" t="str">
            <v>TL</v>
          </cell>
        </row>
        <row r="358">
          <cell r="A358" t="str">
            <v>7090526</v>
          </cell>
          <cell r="B358" t="str">
            <v>Máy và thiết bị công nghiệp</v>
          </cell>
          <cell r="C358" t="str">
            <v>TL</v>
          </cell>
          <cell r="D358">
            <v>61</v>
          </cell>
          <cell r="E358" t="str">
            <v>TL</v>
          </cell>
        </row>
        <row r="359">
          <cell r="A359" t="str">
            <v>7090528</v>
          </cell>
          <cell r="B359" t="str">
            <v>Máy vận tải</v>
          </cell>
          <cell r="C359" t="str">
            <v>TL</v>
          </cell>
          <cell r="D359">
            <v>20</v>
          </cell>
          <cell r="E359" t="str">
            <v>TL</v>
          </cell>
        </row>
        <row r="360">
          <cell r="A360" t="str">
            <v>7090529</v>
          </cell>
          <cell r="B360" t="str">
            <v>Năng lượng mới trên ô tô</v>
          </cell>
          <cell r="C360" t="str">
            <v>TL</v>
          </cell>
          <cell r="D360">
            <v>31</v>
          </cell>
          <cell r="E360" t="str">
            <v>TL</v>
          </cell>
        </row>
        <row r="361">
          <cell r="A361" t="str">
            <v>7090530</v>
          </cell>
          <cell r="B361" t="str">
            <v>Nguyên lý động cơ đốt trong</v>
          </cell>
          <cell r="C361" t="str">
            <v>TN</v>
          </cell>
          <cell r="D361">
            <v>184</v>
          </cell>
          <cell r="E361" t="str">
            <v>TN</v>
          </cell>
        </row>
        <row r="362">
          <cell r="A362" t="str">
            <v>7090531</v>
          </cell>
          <cell r="B362" t="str">
            <v>Nhập môn Kỹ thuật</v>
          </cell>
          <cell r="C362" t="str">
            <v>TL</v>
          </cell>
          <cell r="D362">
            <v>77</v>
          </cell>
          <cell r="E362" t="str">
            <v>TL</v>
          </cell>
        </row>
        <row r="363">
          <cell r="A363" t="str">
            <v>7090546</v>
          </cell>
          <cell r="B363" t="str">
            <v>Tin học ứng dụng trong cơ khí</v>
          </cell>
          <cell r="C363" t="str">
            <v>THMT</v>
          </cell>
          <cell r="D363">
            <v>341</v>
          </cell>
          <cell r="E363" t="str">
            <v>THMT</v>
          </cell>
        </row>
        <row r="364">
          <cell r="A364" t="str">
            <v>7090548</v>
          </cell>
          <cell r="B364" t="str">
            <v>Tổ chức và quản lý vận tải ô tô</v>
          </cell>
          <cell r="C364" t="str">
            <v>TL</v>
          </cell>
          <cell r="D364">
            <v>39</v>
          </cell>
          <cell r="E364" t="str">
            <v>TL</v>
          </cell>
        </row>
        <row r="365">
          <cell r="A365" t="str">
            <v>7090552</v>
          </cell>
          <cell r="B365" t="str">
            <v>Tự động hóa thiết kế cơ khí</v>
          </cell>
          <cell r="C365" t="str">
            <v>TL</v>
          </cell>
          <cell r="D365">
            <v>74</v>
          </cell>
          <cell r="E365" t="str">
            <v>TL</v>
          </cell>
        </row>
        <row r="366">
          <cell r="A366" t="str">
            <v>7090563</v>
          </cell>
          <cell r="B366" t="str">
            <v>Động lực học và điều khiển robot</v>
          </cell>
          <cell r="C366" t="str">
            <v>TL</v>
          </cell>
          <cell r="D366">
            <v>74</v>
          </cell>
          <cell r="E366" t="str">
            <v>TL</v>
          </cell>
        </row>
        <row r="367">
          <cell r="A367" t="str">
            <v>7090579</v>
          </cell>
          <cell r="B367" t="str">
            <v>Kỹ thuật cơ khí 2</v>
          </cell>
          <cell r="C367" t="str">
            <v>TL</v>
          </cell>
          <cell r="D367">
            <v>145</v>
          </cell>
          <cell r="E367" t="str">
            <v>TL</v>
          </cell>
        </row>
        <row r="368">
          <cell r="A368" t="str">
            <v>7100104</v>
          </cell>
          <cell r="B368" t="str">
            <v>Cấu tạo và tính toán kết cấu chống giữ công trình ngầm</v>
          </cell>
          <cell r="C368" t="str">
            <v>TL</v>
          </cell>
          <cell r="D368">
            <v>11</v>
          </cell>
          <cell r="E368" t="str">
            <v>TL</v>
          </cell>
        </row>
        <row r="369">
          <cell r="A369" t="str">
            <v>7100120</v>
          </cell>
          <cell r="B369" t="str">
            <v>Nhập môn Kỹ thuật xây dựng</v>
          </cell>
          <cell r="C369" t="str">
            <v>TL</v>
          </cell>
          <cell r="D369">
            <v>129</v>
          </cell>
          <cell r="E369" t="str">
            <v>TL</v>
          </cell>
        </row>
        <row r="370">
          <cell r="A370" t="str">
            <v>7100144</v>
          </cell>
          <cell r="B370" t="str">
            <v>Xây dựng giếng đứng + Đồ án</v>
          </cell>
          <cell r="C370" t="str">
            <v>TL</v>
          </cell>
          <cell r="D370">
            <v>10</v>
          </cell>
          <cell r="E370" t="str">
            <v>TL</v>
          </cell>
        </row>
        <row r="371">
          <cell r="A371" t="str">
            <v>7100201</v>
          </cell>
          <cell r="B371" t="str">
            <v>AutoCAD xây dựng</v>
          </cell>
          <cell r="C371" t="str">
            <v>TL</v>
          </cell>
          <cell r="D371">
            <v>172</v>
          </cell>
          <cell r="E371" t="str">
            <v>TL</v>
          </cell>
        </row>
        <row r="372">
          <cell r="A372" t="str">
            <v>7100215</v>
          </cell>
          <cell r="B372" t="str">
            <v>Giám sát thi công</v>
          </cell>
          <cell r="C372" t="str">
            <v>TL</v>
          </cell>
          <cell r="D372">
            <v>7</v>
          </cell>
          <cell r="E372" t="str">
            <v>TL</v>
          </cell>
        </row>
        <row r="373">
          <cell r="A373" t="str">
            <v>7100218</v>
          </cell>
          <cell r="B373" t="str">
            <v>Kết cấu bê tông cốt thép</v>
          </cell>
          <cell r="C373" t="str">
            <v>TL</v>
          </cell>
          <cell r="D373">
            <v>87</v>
          </cell>
          <cell r="E373" t="str">
            <v>TL</v>
          </cell>
        </row>
        <row r="374">
          <cell r="A374" t="str">
            <v>7100221</v>
          </cell>
          <cell r="B374" t="str">
            <v>Kết cấu nhà bê tông cốt thép</v>
          </cell>
          <cell r="C374" t="str">
            <v>TL</v>
          </cell>
          <cell r="D374">
            <v>7</v>
          </cell>
          <cell r="E374" t="str">
            <v>TL</v>
          </cell>
        </row>
        <row r="375">
          <cell r="A375" t="str">
            <v>7100224</v>
          </cell>
          <cell r="B375" t="str">
            <v>Kết cấu thép</v>
          </cell>
          <cell r="C375" t="str">
            <v>TL</v>
          </cell>
          <cell r="D375">
            <v>24</v>
          </cell>
          <cell r="E375" t="str">
            <v>TL</v>
          </cell>
        </row>
        <row r="376">
          <cell r="A376" t="str">
            <v>7100226</v>
          </cell>
          <cell r="B376" t="str">
            <v>Kiến trúc công trình công nghiệp</v>
          </cell>
          <cell r="C376" t="str">
            <v>TL</v>
          </cell>
          <cell r="D376">
            <v>14</v>
          </cell>
          <cell r="E376" t="str">
            <v>TL</v>
          </cell>
        </row>
        <row r="377">
          <cell r="A377" t="str">
            <v>7100228</v>
          </cell>
          <cell r="B377" t="str">
            <v>Kỹ thuật thi công 1</v>
          </cell>
          <cell r="C377" t="str">
            <v>TL</v>
          </cell>
          <cell r="D377">
            <v>5</v>
          </cell>
          <cell r="E377" t="str">
            <v>TL</v>
          </cell>
        </row>
        <row r="378">
          <cell r="A378" t="str">
            <v>7100232</v>
          </cell>
          <cell r="B378" t="str">
            <v>Nền và móng công trình xây dựng</v>
          </cell>
          <cell r="C378" t="str">
            <v>TL</v>
          </cell>
          <cell r="D378">
            <v>64</v>
          </cell>
          <cell r="E378" t="str">
            <v>TL</v>
          </cell>
        </row>
        <row r="379">
          <cell r="A379" t="str">
            <v>7100253</v>
          </cell>
          <cell r="B379" t="str">
            <v>Kiến trúc công trình xây dựng</v>
          </cell>
          <cell r="C379" t="str">
            <v>TL</v>
          </cell>
          <cell r="D379">
            <v>34</v>
          </cell>
          <cell r="E379" t="str">
            <v>TL</v>
          </cell>
        </row>
        <row r="380">
          <cell r="A380" t="str">
            <v>7100304</v>
          </cell>
          <cell r="B380" t="str">
            <v>Cơ học đất xây dựng</v>
          </cell>
          <cell r="C380" t="str">
            <v>TL</v>
          </cell>
          <cell r="D380">
            <v>7</v>
          </cell>
          <cell r="E380" t="str">
            <v>TL</v>
          </cell>
        </row>
        <row r="381">
          <cell r="A381" t="str">
            <v>7100321</v>
          </cell>
          <cell r="B381" t="str">
            <v>Thiết kế công trình cầu</v>
          </cell>
          <cell r="C381" t="str">
            <v>TL</v>
          </cell>
          <cell r="D381">
            <v>10</v>
          </cell>
          <cell r="E381" t="str">
            <v>TL</v>
          </cell>
        </row>
        <row r="382">
          <cell r="A382" t="str">
            <v>7100331</v>
          </cell>
          <cell r="B382" t="str">
            <v>Địa chất công trình giao thông</v>
          </cell>
          <cell r="C382" t="str">
            <v>TL</v>
          </cell>
          <cell r="D382">
            <v>5</v>
          </cell>
          <cell r="E382" t="str">
            <v>TL</v>
          </cell>
        </row>
        <row r="383">
          <cell r="A383" t="str">
            <v>7100332</v>
          </cell>
          <cell r="B383" t="str">
            <v>Kết cấu bê tông cốt thép công trình giao thông</v>
          </cell>
          <cell r="C383" t="str">
            <v>TL</v>
          </cell>
          <cell r="D383">
            <v>5</v>
          </cell>
          <cell r="E383" t="str">
            <v>TL</v>
          </cell>
        </row>
        <row r="384">
          <cell r="A384" t="str">
            <v>7100611</v>
          </cell>
          <cell r="B384" t="str">
            <v>Quy hoạch công trình</v>
          </cell>
          <cell r="C384" t="str">
            <v>TL</v>
          </cell>
          <cell r="D384">
            <v>35</v>
          </cell>
          <cell r="E384" t="str">
            <v>TL</v>
          </cell>
        </row>
        <row r="385">
          <cell r="A385" t="str">
            <v>7110103</v>
          </cell>
          <cell r="B385" t="str">
            <v>Đánh giá môi trường chiến lược</v>
          </cell>
          <cell r="C385" t="str">
            <v>TL</v>
          </cell>
          <cell r="D385">
            <v>29</v>
          </cell>
          <cell r="E385" t="str">
            <v>TL</v>
          </cell>
        </row>
        <row r="386">
          <cell r="A386" t="str">
            <v>7110110</v>
          </cell>
          <cell r="B386" t="str">
            <v>Luật và chính sách môi trường</v>
          </cell>
          <cell r="C386" t="str">
            <v>TL</v>
          </cell>
          <cell r="D386">
            <v>18</v>
          </cell>
          <cell r="E386" t="str">
            <v>TL</v>
          </cell>
        </row>
        <row r="387">
          <cell r="A387" t="str">
            <v>7110112</v>
          </cell>
          <cell r="B387" t="str">
            <v>Môi trường và phát triển bền vững</v>
          </cell>
          <cell r="C387" t="str">
            <v>TL</v>
          </cell>
          <cell r="D387">
            <v>133</v>
          </cell>
          <cell r="E387" t="str">
            <v>TL</v>
          </cell>
        </row>
        <row r="388">
          <cell r="A388" t="str">
            <v>7110115</v>
          </cell>
          <cell r="B388" t="str">
            <v>Phương pháp lấy và phân tích mẫu môi trường</v>
          </cell>
          <cell r="C388" t="str">
            <v>TL</v>
          </cell>
          <cell r="D388">
            <v>80</v>
          </cell>
          <cell r="E388" t="str">
            <v>TL</v>
          </cell>
        </row>
        <row r="389">
          <cell r="A389" t="str">
            <v>7110118</v>
          </cell>
          <cell r="B389" t="str">
            <v>Quá trình thủy lực trong CNMT</v>
          </cell>
          <cell r="C389" t="str">
            <v>TL</v>
          </cell>
          <cell r="D389">
            <v>22</v>
          </cell>
          <cell r="E389" t="str">
            <v>TL</v>
          </cell>
        </row>
        <row r="390">
          <cell r="A390" t="str">
            <v>7110127</v>
          </cell>
          <cell r="B390" t="str">
            <v>Quản lý chất lượng môi trường không khí</v>
          </cell>
          <cell r="C390" t="str">
            <v>TL</v>
          </cell>
          <cell r="D390">
            <v>30</v>
          </cell>
          <cell r="E390" t="str">
            <v>VD</v>
          </cell>
        </row>
        <row r="391">
          <cell r="A391" t="str">
            <v>7110133</v>
          </cell>
          <cell r="B391" t="str">
            <v>Ứng dụng GIS và viễn thám trong quản lý tài nguyên và môi trường</v>
          </cell>
          <cell r="C391" t="str">
            <v>TL</v>
          </cell>
          <cell r="D391">
            <v>29</v>
          </cell>
          <cell r="E391" t="str">
            <v>TL</v>
          </cell>
        </row>
        <row r="392">
          <cell r="A392" t="str">
            <v>7110202</v>
          </cell>
          <cell r="B392" t="str">
            <v>Bảo vệ và cải tạo đất</v>
          </cell>
          <cell r="C392" t="str">
            <v>TL</v>
          </cell>
          <cell r="D392">
            <v>8</v>
          </cell>
          <cell r="E392" t="str">
            <v>TL</v>
          </cell>
        </row>
        <row r="393">
          <cell r="A393" t="str">
            <v>7110206</v>
          </cell>
          <cell r="B393" t="str">
            <v>Cơ sở Địa sinh thái - Địa môi trường</v>
          </cell>
          <cell r="C393" t="str">
            <v>TL</v>
          </cell>
          <cell r="D393">
            <v>65</v>
          </cell>
          <cell r="E393" t="str">
            <v>TL</v>
          </cell>
        </row>
        <row r="394">
          <cell r="A394" t="str">
            <v>7110212</v>
          </cell>
          <cell r="B394" t="str">
            <v>Độc học môi trưởng</v>
          </cell>
          <cell r="C394" t="str">
            <v>TL</v>
          </cell>
          <cell r="D394">
            <v>18</v>
          </cell>
          <cell r="E394" t="str">
            <v>TL</v>
          </cell>
        </row>
        <row r="395">
          <cell r="A395" t="str">
            <v>7110218</v>
          </cell>
          <cell r="B395" t="str">
            <v>Kỹ thuật xử lý nước cấp và nước thải</v>
          </cell>
          <cell r="C395" t="str">
            <v>TL</v>
          </cell>
          <cell r="D395">
            <v>17</v>
          </cell>
          <cell r="E395" t="str">
            <v>VD</v>
          </cell>
        </row>
        <row r="396">
          <cell r="A396" t="str">
            <v>7110220</v>
          </cell>
          <cell r="B396" t="str">
            <v>Môi trường và con người</v>
          </cell>
          <cell r="C396" t="str">
            <v>TL</v>
          </cell>
          <cell r="D396">
            <v>76</v>
          </cell>
          <cell r="E396" t="str">
            <v>TL</v>
          </cell>
        </row>
        <row r="397">
          <cell r="A397" t="str">
            <v>7110221</v>
          </cell>
          <cell r="B397" t="str">
            <v>Nhập môn kỹ thuật công nghệ môi trường</v>
          </cell>
          <cell r="C397" t="str">
            <v>TL</v>
          </cell>
          <cell r="D397">
            <v>22</v>
          </cell>
          <cell r="E397" t="str">
            <v>TL</v>
          </cell>
        </row>
        <row r="398">
          <cell r="A398" t="str">
            <v>7110240</v>
          </cell>
          <cell r="B398" t="str">
            <v>Sinh học đại cương</v>
          </cell>
          <cell r="C398" t="str">
            <v>TL</v>
          </cell>
          <cell r="D398">
            <v>14</v>
          </cell>
          <cell r="E398" t="str">
            <v>TL</v>
          </cell>
        </row>
        <row r="399">
          <cell r="A399" t="str">
            <v>7110302</v>
          </cell>
          <cell r="B399" t="str">
            <v>Cơ sở KT năng lượng tái tạo</v>
          </cell>
          <cell r="C399" t="str">
            <v>TL</v>
          </cell>
          <cell r="D399">
            <v>35</v>
          </cell>
          <cell r="E399" t="str">
            <v>TL</v>
          </cell>
        </row>
        <row r="400">
          <cell r="A400" t="str">
            <v>7110314</v>
          </cell>
          <cell r="B400" t="str">
            <v>Quản lý chất thải rắn và chất thải nguy hại</v>
          </cell>
          <cell r="C400" t="str">
            <v>TL</v>
          </cell>
          <cell r="D400">
            <v>18</v>
          </cell>
          <cell r="E400" t="str">
            <v>TL</v>
          </cell>
        </row>
        <row r="401">
          <cell r="A401" t="str">
            <v>7110317</v>
          </cell>
          <cell r="B401" t="str">
            <v>Quan trắc và xử lý số liệu môi trường</v>
          </cell>
          <cell r="C401" t="str">
            <v>TL</v>
          </cell>
          <cell r="D401">
            <v>73</v>
          </cell>
          <cell r="E401" t="str">
            <v>TL</v>
          </cell>
        </row>
        <row r="402">
          <cell r="A402" t="str">
            <v>Grand Total</v>
          </cell>
          <cell r="D402">
            <v>51048</v>
          </cell>
        </row>
        <row r="403">
          <cell r="D403">
            <v>50949</v>
          </cell>
        </row>
        <row r="404">
          <cell r="A404">
            <v>7090537</v>
          </cell>
          <cell r="B404" t="str">
            <v>Thí nghiệm ô tô</v>
          </cell>
          <cell r="C404" t="str">
            <v>TN</v>
          </cell>
          <cell r="D404">
            <v>99</v>
          </cell>
          <cell r="E404" t="str">
            <v>TN</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A3F5C-5552-44CF-95D7-5DD70E24D818}">
  <dimension ref="A1:O346"/>
  <sheetViews>
    <sheetView topLeftCell="A3" workbookViewId="0">
      <selection activeCell="A7" sqref="A7:XFD320"/>
    </sheetView>
  </sheetViews>
  <sheetFormatPr defaultColWidth="9.1796875" defaultRowHeight="13" x14ac:dyDescent="0.3"/>
  <cols>
    <col min="1" max="1" width="5.26953125" style="16" customWidth="1"/>
    <col min="2" max="2" width="9.1796875" style="1"/>
    <col min="3" max="3" width="41.81640625" style="1" customWidth="1"/>
    <col min="4" max="4" width="18.7265625" style="1" customWidth="1"/>
    <col min="5" max="5" width="18.54296875" style="1" customWidth="1"/>
    <col min="6" max="6" width="9.1796875" style="16"/>
    <col min="7" max="7" width="21.453125" style="1" customWidth="1"/>
    <col min="8" max="8" width="6.54296875" style="16" customWidth="1"/>
    <col min="9" max="9" width="9.1796875" style="16"/>
    <col min="10" max="10" width="6.26953125" style="16" customWidth="1"/>
    <col min="11" max="11" width="6.1796875" style="16" customWidth="1"/>
    <col min="12" max="15" width="9.1796875" style="16"/>
    <col min="16" max="16384" width="9.1796875" style="1"/>
  </cols>
  <sheetData>
    <row r="1" spans="1:15" ht="13.5" customHeight="1" x14ac:dyDescent="0.3">
      <c r="A1" s="2"/>
      <c r="B1" s="9" t="s">
        <v>1087</v>
      </c>
      <c r="C1" s="10"/>
      <c r="D1" s="2"/>
      <c r="E1" s="2"/>
      <c r="F1" s="2"/>
      <c r="G1" s="3"/>
      <c r="H1" s="2"/>
      <c r="I1" s="2"/>
      <c r="J1" s="2"/>
      <c r="K1" s="2"/>
      <c r="L1" s="2"/>
      <c r="M1" s="2"/>
      <c r="N1" s="2"/>
    </row>
    <row r="2" spans="1:15" ht="15.75" customHeight="1" x14ac:dyDescent="0.3">
      <c r="A2" s="2"/>
      <c r="B2" s="11" t="s">
        <v>1088</v>
      </c>
      <c r="C2" s="10"/>
      <c r="D2" s="2"/>
      <c r="E2" s="2"/>
      <c r="F2" s="2"/>
      <c r="G2" s="3"/>
      <c r="H2" s="2"/>
      <c r="I2" s="2"/>
      <c r="J2" s="2"/>
      <c r="K2" s="2"/>
      <c r="L2" s="2"/>
      <c r="M2" s="2"/>
      <c r="N2" s="2"/>
    </row>
    <row r="3" spans="1:15" ht="5.25" customHeight="1" x14ac:dyDescent="0.3">
      <c r="A3" s="2"/>
      <c r="B3" s="4"/>
      <c r="C3" s="5"/>
      <c r="D3" s="2"/>
      <c r="E3" s="2"/>
      <c r="F3" s="2"/>
      <c r="G3" s="5"/>
      <c r="H3" s="2"/>
      <c r="I3" s="2"/>
      <c r="J3" s="2"/>
      <c r="K3" s="6"/>
      <c r="L3" s="2"/>
      <c r="M3" s="2"/>
      <c r="N3" s="2"/>
    </row>
    <row r="4" spans="1:15" s="15" customFormat="1" ht="44.25" customHeight="1" x14ac:dyDescent="0.4">
      <c r="A4" s="95" t="s">
        <v>1098</v>
      </c>
      <c r="B4" s="95"/>
      <c r="C4" s="95"/>
      <c r="D4" s="95"/>
      <c r="E4" s="95"/>
      <c r="F4" s="95"/>
      <c r="G4" s="95"/>
      <c r="H4" s="95"/>
      <c r="I4" s="95"/>
      <c r="J4" s="95"/>
      <c r="K4" s="95"/>
      <c r="L4" s="95"/>
      <c r="M4" s="95"/>
      <c r="N4" s="95"/>
      <c r="O4" s="95"/>
    </row>
    <row r="5" spans="1:15" ht="27.75" customHeight="1" x14ac:dyDescent="0.3">
      <c r="A5" s="96" t="s">
        <v>1089</v>
      </c>
      <c r="B5" s="96"/>
      <c r="C5" s="96"/>
      <c r="D5" s="96"/>
      <c r="E5" s="96"/>
      <c r="F5" s="96"/>
      <c r="G5" s="96"/>
      <c r="H5" s="96"/>
      <c r="I5" s="96"/>
      <c r="J5" s="96"/>
      <c r="K5" s="96"/>
      <c r="L5" s="96"/>
      <c r="M5" s="96"/>
      <c r="N5" s="96"/>
    </row>
    <row r="6" spans="1:15" ht="25.5" customHeight="1" x14ac:dyDescent="0.3">
      <c r="A6" s="12" t="s">
        <v>0</v>
      </c>
      <c r="B6" s="12" t="s">
        <v>1</v>
      </c>
      <c r="C6" s="12" t="s">
        <v>2</v>
      </c>
      <c r="D6" s="12" t="s">
        <v>3</v>
      </c>
      <c r="E6" s="12" t="s">
        <v>4</v>
      </c>
      <c r="F6" s="12" t="s">
        <v>5</v>
      </c>
      <c r="G6" s="12" t="s">
        <v>6</v>
      </c>
      <c r="H6" s="12" t="s">
        <v>7</v>
      </c>
      <c r="I6" s="12" t="s">
        <v>8</v>
      </c>
      <c r="J6" s="12" t="s">
        <v>9</v>
      </c>
      <c r="K6" s="12" t="s">
        <v>10</v>
      </c>
      <c r="L6" s="12" t="s">
        <v>11</v>
      </c>
      <c r="M6" s="17" t="s">
        <v>1084</v>
      </c>
      <c r="N6" s="17" t="s">
        <v>1085</v>
      </c>
      <c r="O6" s="17" t="s">
        <v>1086</v>
      </c>
    </row>
    <row r="7" spans="1:15" ht="19.149999999999999" hidden="1" customHeight="1" x14ac:dyDescent="0.3">
      <c r="A7" s="13">
        <v>1</v>
      </c>
      <c r="B7" s="13" t="s">
        <v>1025</v>
      </c>
      <c r="C7" s="14" t="s">
        <v>1026</v>
      </c>
      <c r="D7" s="14" t="s">
        <v>1027</v>
      </c>
      <c r="E7" s="14" t="s">
        <v>1028</v>
      </c>
      <c r="F7" s="13" t="s">
        <v>1029</v>
      </c>
      <c r="G7" s="14" t="s">
        <v>1030</v>
      </c>
      <c r="H7" s="13">
        <v>34</v>
      </c>
      <c r="I7" s="13" t="s">
        <v>53</v>
      </c>
      <c r="J7" s="13" t="s">
        <v>37</v>
      </c>
      <c r="K7" s="13" t="s">
        <v>19</v>
      </c>
      <c r="L7" s="13" t="s">
        <v>29</v>
      </c>
      <c r="M7" s="18" t="str">
        <f>VLOOKUP(B7,[2]tk1a!$A$5:$D$132,4,0)</f>
        <v>TL</v>
      </c>
      <c r="N7" s="18" t="str">
        <f t="shared" ref="N7:N70" si="0">+LEFT(F7,4)</f>
        <v>0201</v>
      </c>
      <c r="O7" s="18">
        <v>1</v>
      </c>
    </row>
    <row r="8" spans="1:15" ht="32.65" hidden="1" customHeight="1" x14ac:dyDescent="0.3">
      <c r="A8" s="13">
        <v>2</v>
      </c>
      <c r="B8" s="13" t="s">
        <v>1025</v>
      </c>
      <c r="C8" s="14" t="s">
        <v>1026</v>
      </c>
      <c r="D8" s="14" t="s">
        <v>1027</v>
      </c>
      <c r="E8" s="14" t="s">
        <v>1062</v>
      </c>
      <c r="F8" s="13" t="s">
        <v>1029</v>
      </c>
      <c r="G8" s="14" t="s">
        <v>1030</v>
      </c>
      <c r="H8" s="13">
        <v>60</v>
      </c>
      <c r="I8" s="13" t="s">
        <v>53</v>
      </c>
      <c r="J8" s="13" t="s">
        <v>37</v>
      </c>
      <c r="K8" s="13" t="s">
        <v>19</v>
      </c>
      <c r="L8" s="13" t="s">
        <v>69</v>
      </c>
      <c r="M8" s="18" t="str">
        <f>VLOOKUP(B8,[2]tk1a!$A$5:$D$132,4,0)</f>
        <v>TL</v>
      </c>
      <c r="N8" s="18" t="str">
        <f t="shared" si="0"/>
        <v>0201</v>
      </c>
      <c r="O8" s="18">
        <v>1</v>
      </c>
    </row>
    <row r="9" spans="1:15" ht="21.4" hidden="1" customHeight="1" x14ac:dyDescent="0.3">
      <c r="A9" s="13">
        <v>3</v>
      </c>
      <c r="B9" s="13" t="s">
        <v>1025</v>
      </c>
      <c r="C9" s="14" t="s">
        <v>1026</v>
      </c>
      <c r="D9" s="14" t="s">
        <v>1027</v>
      </c>
      <c r="E9" s="14" t="s">
        <v>1073</v>
      </c>
      <c r="F9" s="13" t="s">
        <v>1029</v>
      </c>
      <c r="G9" s="14" t="s">
        <v>1030</v>
      </c>
      <c r="H9" s="13">
        <v>34</v>
      </c>
      <c r="I9" s="13" t="s">
        <v>53</v>
      </c>
      <c r="J9" s="13" t="s">
        <v>37</v>
      </c>
      <c r="K9" s="13" t="s">
        <v>19</v>
      </c>
      <c r="L9" s="13" t="s">
        <v>277</v>
      </c>
      <c r="M9" s="18" t="str">
        <f>VLOOKUP(B9,[2]tk1a!$A$5:$D$132,4,0)</f>
        <v>TL</v>
      </c>
      <c r="N9" s="18" t="str">
        <f t="shared" si="0"/>
        <v>0201</v>
      </c>
      <c r="O9" s="18">
        <v>1</v>
      </c>
    </row>
    <row r="10" spans="1:15" ht="19.899999999999999" hidden="1" customHeight="1" x14ac:dyDescent="0.3">
      <c r="A10" s="13">
        <v>4</v>
      </c>
      <c r="B10" s="13" t="s">
        <v>425</v>
      </c>
      <c r="C10" s="14" t="s">
        <v>426</v>
      </c>
      <c r="D10" s="14" t="s">
        <v>531</v>
      </c>
      <c r="E10" s="14" t="s">
        <v>532</v>
      </c>
      <c r="F10" s="13" t="s">
        <v>533</v>
      </c>
      <c r="G10" s="14" t="s">
        <v>534</v>
      </c>
      <c r="H10" s="13">
        <v>57</v>
      </c>
      <c r="I10" s="13" t="s">
        <v>53</v>
      </c>
      <c r="J10" s="13" t="s">
        <v>28</v>
      </c>
      <c r="K10" s="13" t="s">
        <v>19</v>
      </c>
      <c r="L10" s="13" t="s">
        <v>111</v>
      </c>
      <c r="M10" s="18" t="str">
        <f>VLOOKUP(B10,[2]tk1a!$A$5:$D$132,4,0)</f>
        <v>TT</v>
      </c>
      <c r="N10" s="18" t="str">
        <f t="shared" si="0"/>
        <v>0203</v>
      </c>
      <c r="O10" s="18">
        <v>1</v>
      </c>
    </row>
    <row r="11" spans="1:15" ht="19.149999999999999" hidden="1" customHeight="1" x14ac:dyDescent="0.3">
      <c r="A11" s="13">
        <v>5</v>
      </c>
      <c r="B11" s="13" t="s">
        <v>425</v>
      </c>
      <c r="C11" s="14" t="s">
        <v>426</v>
      </c>
      <c r="D11" s="14" t="s">
        <v>427</v>
      </c>
      <c r="E11" s="14" t="s">
        <v>535</v>
      </c>
      <c r="F11" s="13" t="s">
        <v>155</v>
      </c>
      <c r="G11" s="14" t="s">
        <v>156</v>
      </c>
      <c r="H11" s="13">
        <v>100</v>
      </c>
      <c r="I11" s="13" t="s">
        <v>53</v>
      </c>
      <c r="J11" s="13" t="s">
        <v>19</v>
      </c>
      <c r="K11" s="13" t="s">
        <v>19</v>
      </c>
      <c r="L11" s="13" t="s">
        <v>20</v>
      </c>
      <c r="M11" s="18" t="str">
        <f>VLOOKUP(B11,[2]tk1a!$A$5:$D$132,4,0)</f>
        <v>TT</v>
      </c>
      <c r="N11" s="18" t="str">
        <f t="shared" si="0"/>
        <v>0203</v>
      </c>
      <c r="O11" s="18">
        <v>2</v>
      </c>
    </row>
    <row r="12" spans="1:15" ht="19.899999999999999" hidden="1" customHeight="1" x14ac:dyDescent="0.3">
      <c r="A12" s="13">
        <v>6</v>
      </c>
      <c r="B12" s="13" t="s">
        <v>425</v>
      </c>
      <c r="C12" s="14" t="s">
        <v>426</v>
      </c>
      <c r="D12" s="14" t="s">
        <v>531</v>
      </c>
      <c r="E12" s="14" t="s">
        <v>628</v>
      </c>
      <c r="F12" s="13" t="s">
        <v>533</v>
      </c>
      <c r="G12" s="14" t="s">
        <v>534</v>
      </c>
      <c r="H12" s="13">
        <v>57</v>
      </c>
      <c r="I12" s="13" t="s">
        <v>53</v>
      </c>
      <c r="J12" s="13" t="s">
        <v>28</v>
      </c>
      <c r="K12" s="13" t="s">
        <v>19</v>
      </c>
      <c r="L12" s="13" t="s">
        <v>20</v>
      </c>
      <c r="M12" s="18" t="str">
        <f>VLOOKUP(B12,[2]tk1a!$A$5:$D$132,4,0)</f>
        <v>TT</v>
      </c>
      <c r="N12" s="18" t="str">
        <f t="shared" si="0"/>
        <v>0203</v>
      </c>
      <c r="O12" s="18">
        <v>1</v>
      </c>
    </row>
    <row r="13" spans="1:15" ht="19.149999999999999" hidden="1" customHeight="1" x14ac:dyDescent="0.3">
      <c r="A13" s="13">
        <v>7</v>
      </c>
      <c r="B13" s="13" t="s">
        <v>425</v>
      </c>
      <c r="C13" s="14" t="s">
        <v>426</v>
      </c>
      <c r="D13" s="14" t="s">
        <v>658</v>
      </c>
      <c r="E13" s="14" t="s">
        <v>659</v>
      </c>
      <c r="F13" s="13" t="s">
        <v>155</v>
      </c>
      <c r="G13" s="14" t="s">
        <v>156</v>
      </c>
      <c r="H13" s="13">
        <v>100</v>
      </c>
      <c r="I13" s="13" t="s">
        <v>36</v>
      </c>
      <c r="J13" s="13" t="s">
        <v>37</v>
      </c>
      <c r="K13" s="13" t="s">
        <v>19</v>
      </c>
      <c r="L13" s="13" t="s">
        <v>20</v>
      </c>
      <c r="M13" s="18" t="str">
        <f>VLOOKUP(B13,[2]tk1a!$A$5:$D$132,4,0)</f>
        <v>TT</v>
      </c>
      <c r="N13" s="18" t="str">
        <f t="shared" si="0"/>
        <v>0203</v>
      </c>
      <c r="O13" s="18">
        <v>2</v>
      </c>
    </row>
    <row r="14" spans="1:15" ht="22.15" hidden="1" customHeight="1" x14ac:dyDescent="0.3">
      <c r="A14" s="13">
        <v>8</v>
      </c>
      <c r="B14" s="13" t="s">
        <v>425</v>
      </c>
      <c r="C14" s="14" t="s">
        <v>426</v>
      </c>
      <c r="D14" s="14" t="s">
        <v>658</v>
      </c>
      <c r="E14" s="14" t="s">
        <v>704</v>
      </c>
      <c r="F14" s="13" t="s">
        <v>155</v>
      </c>
      <c r="G14" s="14" t="s">
        <v>156</v>
      </c>
      <c r="H14" s="13">
        <v>100</v>
      </c>
      <c r="I14" s="13" t="s">
        <v>36</v>
      </c>
      <c r="J14" s="13" t="s">
        <v>37</v>
      </c>
      <c r="K14" s="13" t="s">
        <v>19</v>
      </c>
      <c r="L14" s="13" t="s">
        <v>111</v>
      </c>
      <c r="M14" s="18" t="str">
        <f>VLOOKUP(B14,[2]tk1a!$A$5:$D$132,4,0)</f>
        <v>TT</v>
      </c>
      <c r="N14" s="18" t="str">
        <f t="shared" si="0"/>
        <v>0203</v>
      </c>
      <c r="O14" s="18">
        <v>2</v>
      </c>
    </row>
    <row r="15" spans="1:15" ht="19.149999999999999" hidden="1" customHeight="1" x14ac:dyDescent="0.3">
      <c r="A15" s="13">
        <v>9</v>
      </c>
      <c r="B15" s="13" t="s">
        <v>425</v>
      </c>
      <c r="C15" s="14" t="s">
        <v>426</v>
      </c>
      <c r="D15" s="14" t="s">
        <v>427</v>
      </c>
      <c r="E15" s="14" t="s">
        <v>428</v>
      </c>
      <c r="F15" s="13" t="s">
        <v>155</v>
      </c>
      <c r="G15" s="14" t="s">
        <v>156</v>
      </c>
      <c r="H15" s="13">
        <v>100</v>
      </c>
      <c r="I15" s="13" t="s">
        <v>53</v>
      </c>
      <c r="J15" s="13" t="s">
        <v>19</v>
      </c>
      <c r="K15" s="13" t="s">
        <v>19</v>
      </c>
      <c r="L15" s="13" t="s">
        <v>111</v>
      </c>
      <c r="M15" s="18" t="str">
        <f>VLOOKUP(B15,[2]tk1a!$A$5:$D$132,4,0)</f>
        <v>TT</v>
      </c>
      <c r="N15" s="18" t="str">
        <f t="shared" si="0"/>
        <v>0203</v>
      </c>
      <c r="O15" s="18">
        <v>2</v>
      </c>
    </row>
    <row r="16" spans="1:15" ht="22.15" hidden="1" customHeight="1" x14ac:dyDescent="0.3">
      <c r="A16" s="13">
        <v>10</v>
      </c>
      <c r="B16" s="13" t="s">
        <v>580</v>
      </c>
      <c r="C16" s="14" t="s">
        <v>581</v>
      </c>
      <c r="D16" s="14" t="s">
        <v>582</v>
      </c>
      <c r="E16" s="14" t="s">
        <v>583</v>
      </c>
      <c r="F16" s="13" t="s">
        <v>415</v>
      </c>
      <c r="G16" s="14" t="s">
        <v>416</v>
      </c>
      <c r="H16" s="13">
        <v>100</v>
      </c>
      <c r="I16" s="13" t="s">
        <v>99</v>
      </c>
      <c r="J16" s="13" t="s">
        <v>28</v>
      </c>
      <c r="K16" s="13" t="s">
        <v>19</v>
      </c>
      <c r="L16" s="13" t="s">
        <v>20</v>
      </c>
      <c r="M16" s="18" t="str">
        <f>VLOOKUP(B16,[2]tk1a!$A$5:$D$132,4,0)</f>
        <v>TL</v>
      </c>
      <c r="N16" s="18" t="str">
        <f t="shared" si="0"/>
        <v>0203</v>
      </c>
      <c r="O16" s="18">
        <v>2</v>
      </c>
    </row>
    <row r="17" spans="1:15" ht="19.149999999999999" hidden="1" customHeight="1" x14ac:dyDescent="0.3">
      <c r="A17" s="13">
        <v>11</v>
      </c>
      <c r="B17" s="13" t="s">
        <v>580</v>
      </c>
      <c r="C17" s="14" t="s">
        <v>581</v>
      </c>
      <c r="D17" s="14" t="s">
        <v>582</v>
      </c>
      <c r="E17" s="14" t="s">
        <v>586</v>
      </c>
      <c r="F17" s="13" t="s">
        <v>415</v>
      </c>
      <c r="G17" s="14" t="s">
        <v>416</v>
      </c>
      <c r="H17" s="13">
        <v>100</v>
      </c>
      <c r="I17" s="13" t="s">
        <v>99</v>
      </c>
      <c r="J17" s="13" t="s">
        <v>28</v>
      </c>
      <c r="K17" s="13" t="s">
        <v>19</v>
      </c>
      <c r="L17" s="13" t="s">
        <v>111</v>
      </c>
      <c r="M17" s="18" t="str">
        <f>VLOOKUP(B17,[2]tk1a!$A$5:$D$132,4,0)</f>
        <v>TL</v>
      </c>
      <c r="N17" s="18" t="str">
        <f t="shared" si="0"/>
        <v>0203</v>
      </c>
      <c r="O17" s="18">
        <v>2</v>
      </c>
    </row>
    <row r="18" spans="1:15" ht="22.15" hidden="1" customHeight="1" x14ac:dyDescent="0.3">
      <c r="A18" s="13">
        <v>12</v>
      </c>
      <c r="B18" s="13" t="s">
        <v>580</v>
      </c>
      <c r="C18" s="14" t="s">
        <v>581</v>
      </c>
      <c r="D18" s="14" t="s">
        <v>1050</v>
      </c>
      <c r="E18" s="14" t="s">
        <v>1051</v>
      </c>
      <c r="F18" s="13" t="s">
        <v>415</v>
      </c>
      <c r="G18" s="14" t="s">
        <v>416</v>
      </c>
      <c r="H18" s="13">
        <v>59</v>
      </c>
      <c r="I18" s="13" t="s">
        <v>53</v>
      </c>
      <c r="J18" s="13" t="s">
        <v>37</v>
      </c>
      <c r="K18" s="13" t="s">
        <v>19</v>
      </c>
      <c r="L18" s="13" t="s">
        <v>111</v>
      </c>
      <c r="M18" s="18" t="str">
        <f>VLOOKUP(B18,[2]tk1a!$A$5:$D$132,4,0)</f>
        <v>TL</v>
      </c>
      <c r="N18" s="18" t="str">
        <f t="shared" si="0"/>
        <v>0203</v>
      </c>
      <c r="O18" s="18">
        <v>1</v>
      </c>
    </row>
    <row r="19" spans="1:15" ht="31.9" hidden="1" customHeight="1" x14ac:dyDescent="0.3">
      <c r="A19" s="13">
        <v>13</v>
      </c>
      <c r="B19" s="13" t="s">
        <v>250</v>
      </c>
      <c r="C19" s="14" t="s">
        <v>251</v>
      </c>
      <c r="D19" s="14" t="s">
        <v>252</v>
      </c>
      <c r="E19" s="14" t="s">
        <v>551</v>
      </c>
      <c r="F19" s="13" t="s">
        <v>254</v>
      </c>
      <c r="G19" s="14" t="s">
        <v>255</v>
      </c>
      <c r="H19" s="13">
        <v>39</v>
      </c>
      <c r="I19" s="13" t="s">
        <v>99</v>
      </c>
      <c r="J19" s="13" t="s">
        <v>62</v>
      </c>
      <c r="K19" s="13" t="s">
        <v>19</v>
      </c>
      <c r="L19" s="13" t="s">
        <v>150</v>
      </c>
      <c r="M19" s="18" t="str">
        <f>VLOOKUP(B19,[2]tk1a!$A$5:$D$132,4,0)</f>
        <v>TL</v>
      </c>
      <c r="N19" s="18" t="str">
        <f t="shared" si="0"/>
        <v>0201</v>
      </c>
      <c r="O19" s="18">
        <v>1</v>
      </c>
    </row>
    <row r="20" spans="1:15" ht="19.149999999999999" hidden="1" customHeight="1" x14ac:dyDescent="0.3">
      <c r="A20" s="13">
        <v>14</v>
      </c>
      <c r="B20" s="13" t="s">
        <v>250</v>
      </c>
      <c r="C20" s="14" t="s">
        <v>251</v>
      </c>
      <c r="D20" s="14" t="s">
        <v>252</v>
      </c>
      <c r="E20" s="14" t="s">
        <v>253</v>
      </c>
      <c r="F20" s="13" t="s">
        <v>254</v>
      </c>
      <c r="G20" s="14" t="s">
        <v>255</v>
      </c>
      <c r="H20" s="13">
        <v>40</v>
      </c>
      <c r="I20" s="13" t="s">
        <v>99</v>
      </c>
      <c r="J20" s="13" t="s">
        <v>62</v>
      </c>
      <c r="K20" s="13" t="s">
        <v>19</v>
      </c>
      <c r="L20" s="13" t="s">
        <v>125</v>
      </c>
      <c r="M20" s="18" t="str">
        <f>VLOOKUP(B20,[2]tk1a!$A$5:$D$132,4,0)</f>
        <v>TL</v>
      </c>
      <c r="N20" s="18" t="str">
        <f t="shared" si="0"/>
        <v>0201</v>
      </c>
      <c r="O20" s="18">
        <v>1</v>
      </c>
    </row>
    <row r="21" spans="1:15" ht="22.15" hidden="1" customHeight="1" x14ac:dyDescent="0.3">
      <c r="A21" s="13">
        <v>15</v>
      </c>
      <c r="B21" s="13" t="s">
        <v>729</v>
      </c>
      <c r="C21" s="14" t="s">
        <v>730</v>
      </c>
      <c r="D21" s="14" t="s">
        <v>731</v>
      </c>
      <c r="E21" s="14" t="s">
        <v>732</v>
      </c>
      <c r="F21" s="13" t="s">
        <v>733</v>
      </c>
      <c r="G21" s="14" t="s">
        <v>734</v>
      </c>
      <c r="H21" s="13">
        <v>50</v>
      </c>
      <c r="I21" s="13" t="s">
        <v>53</v>
      </c>
      <c r="J21" s="13" t="s">
        <v>19</v>
      </c>
      <c r="K21" s="13" t="s">
        <v>19</v>
      </c>
      <c r="L21" s="13" t="s">
        <v>320</v>
      </c>
      <c r="M21" s="18" t="str">
        <f>VLOOKUP(B21,[2]tk1a!$A$5:$D$132,4,0)</f>
        <v>TL</v>
      </c>
      <c r="N21" s="18" t="str">
        <f t="shared" si="0"/>
        <v>0101</v>
      </c>
      <c r="O21" s="18">
        <v>1</v>
      </c>
    </row>
    <row r="22" spans="1:15" ht="19.149999999999999" hidden="1" customHeight="1" x14ac:dyDescent="0.3">
      <c r="A22" s="13">
        <v>16</v>
      </c>
      <c r="B22" s="13" t="s">
        <v>729</v>
      </c>
      <c r="C22" s="14" t="s">
        <v>730</v>
      </c>
      <c r="D22" s="14" t="s">
        <v>1058</v>
      </c>
      <c r="E22" s="14" t="s">
        <v>1059</v>
      </c>
      <c r="F22" s="13" t="s">
        <v>1060</v>
      </c>
      <c r="G22" s="14" t="s">
        <v>1061</v>
      </c>
      <c r="H22" s="13">
        <v>44</v>
      </c>
      <c r="I22" s="13" t="s">
        <v>53</v>
      </c>
      <c r="J22" s="13" t="s">
        <v>19</v>
      </c>
      <c r="K22" s="13" t="s">
        <v>19</v>
      </c>
      <c r="L22" s="13" t="s">
        <v>367</v>
      </c>
      <c r="M22" s="18" t="str">
        <f>VLOOKUP(B22,[2]tk1a!$A$5:$D$132,4,0)</f>
        <v>TL</v>
      </c>
      <c r="N22" s="18" t="str">
        <f t="shared" si="0"/>
        <v>0101</v>
      </c>
      <c r="O22" s="18">
        <v>1</v>
      </c>
    </row>
    <row r="23" spans="1:15" ht="19.899999999999999" hidden="1" customHeight="1" x14ac:dyDescent="0.3">
      <c r="A23" s="13">
        <v>17</v>
      </c>
      <c r="B23" s="13" t="s">
        <v>870</v>
      </c>
      <c r="C23" s="14" t="s">
        <v>871</v>
      </c>
      <c r="D23" s="14" t="s">
        <v>872</v>
      </c>
      <c r="E23" s="14" t="s">
        <v>873</v>
      </c>
      <c r="F23" s="13" t="s">
        <v>874</v>
      </c>
      <c r="G23" s="14" t="s">
        <v>875</v>
      </c>
      <c r="H23" s="13">
        <v>22</v>
      </c>
      <c r="I23" s="13" t="s">
        <v>53</v>
      </c>
      <c r="J23" s="13" t="s">
        <v>28</v>
      </c>
      <c r="K23" s="13" t="s">
        <v>19</v>
      </c>
      <c r="L23" s="13" t="s">
        <v>165</v>
      </c>
      <c r="M23" s="18" t="str">
        <f>VLOOKUP(B23,[2]tk1a!$A$5:$D$132,4,0)</f>
        <v>TL</v>
      </c>
      <c r="N23" s="18" t="str">
        <f t="shared" si="0"/>
        <v>0102</v>
      </c>
      <c r="O23" s="18">
        <v>1</v>
      </c>
    </row>
    <row r="24" spans="1:15" ht="42.25" hidden="1" customHeight="1" x14ac:dyDescent="0.3">
      <c r="A24" s="13">
        <v>18</v>
      </c>
      <c r="B24" s="13" t="s">
        <v>440</v>
      </c>
      <c r="C24" s="14" t="s">
        <v>441</v>
      </c>
      <c r="D24" s="14" t="s">
        <v>442</v>
      </c>
      <c r="E24" s="14" t="s">
        <v>443</v>
      </c>
      <c r="F24" s="13" t="s">
        <v>444</v>
      </c>
      <c r="G24" s="14" t="s">
        <v>445</v>
      </c>
      <c r="H24" s="13">
        <v>14</v>
      </c>
      <c r="I24" s="13" t="s">
        <v>45</v>
      </c>
      <c r="J24" s="13" t="s">
        <v>37</v>
      </c>
      <c r="K24" s="13" t="s">
        <v>19</v>
      </c>
      <c r="L24" s="13" t="s">
        <v>54</v>
      </c>
      <c r="M24" s="18" t="str">
        <f>VLOOKUP(B24,[2]tk1a!$A$5:$D$132,4,0)</f>
        <v>TL</v>
      </c>
      <c r="N24" s="18" t="str">
        <f t="shared" si="0"/>
        <v>0103</v>
      </c>
      <c r="O24" s="18">
        <v>1</v>
      </c>
    </row>
    <row r="25" spans="1:15" ht="21.4" hidden="1" customHeight="1" x14ac:dyDescent="0.3">
      <c r="A25" s="13">
        <v>19</v>
      </c>
      <c r="B25" s="13" t="s">
        <v>486</v>
      </c>
      <c r="C25" s="14" t="s">
        <v>487</v>
      </c>
      <c r="D25" s="14" t="s">
        <v>488</v>
      </c>
      <c r="E25" s="14" t="s">
        <v>489</v>
      </c>
      <c r="F25" s="13" t="s">
        <v>490</v>
      </c>
      <c r="G25" s="14" t="s">
        <v>491</v>
      </c>
      <c r="H25" s="13">
        <v>46</v>
      </c>
      <c r="I25" s="13" t="s">
        <v>45</v>
      </c>
      <c r="J25" s="13" t="s">
        <v>19</v>
      </c>
      <c r="K25" s="13" t="s">
        <v>19</v>
      </c>
      <c r="L25" s="13" t="s">
        <v>320</v>
      </c>
      <c r="M25" s="18" t="str">
        <f>VLOOKUP(B25,[2]tk1a!$A$5:$D$132,4,0)</f>
        <v>TH</v>
      </c>
      <c r="N25" s="18" t="str">
        <f t="shared" si="0"/>
        <v>0104</v>
      </c>
      <c r="O25" s="18">
        <v>1</v>
      </c>
    </row>
    <row r="26" spans="1:15" ht="19.899999999999999" hidden="1" customHeight="1" x14ac:dyDescent="0.3">
      <c r="A26" s="13">
        <v>20</v>
      </c>
      <c r="B26" s="13" t="s">
        <v>486</v>
      </c>
      <c r="C26" s="14" t="s">
        <v>487</v>
      </c>
      <c r="D26" s="14" t="s">
        <v>529</v>
      </c>
      <c r="E26" s="14" t="s">
        <v>530</v>
      </c>
      <c r="F26" s="13" t="s">
        <v>490</v>
      </c>
      <c r="G26" s="14" t="s">
        <v>491</v>
      </c>
      <c r="H26" s="13">
        <v>60</v>
      </c>
      <c r="I26" s="13" t="s">
        <v>36</v>
      </c>
      <c r="J26" s="13" t="s">
        <v>19</v>
      </c>
      <c r="K26" s="13" t="s">
        <v>19</v>
      </c>
      <c r="L26" s="13" t="s">
        <v>277</v>
      </c>
      <c r="M26" s="18" t="str">
        <f>VLOOKUP(B26,[2]tk1a!$A$5:$D$132,4,0)</f>
        <v>TH</v>
      </c>
      <c r="N26" s="18" t="str">
        <f t="shared" si="0"/>
        <v>0104</v>
      </c>
      <c r="O26" s="18">
        <v>1</v>
      </c>
    </row>
    <row r="27" spans="1:15" ht="19.149999999999999" hidden="1" customHeight="1" x14ac:dyDescent="0.3">
      <c r="A27" s="13">
        <v>21</v>
      </c>
      <c r="B27" s="13" t="s">
        <v>292</v>
      </c>
      <c r="C27" s="14" t="s">
        <v>293</v>
      </c>
      <c r="D27" s="14" t="s">
        <v>294</v>
      </c>
      <c r="E27" s="14" t="s">
        <v>295</v>
      </c>
      <c r="F27" s="13" t="s">
        <v>296</v>
      </c>
      <c r="G27" s="14" t="s">
        <v>297</v>
      </c>
      <c r="H27" s="13">
        <v>42</v>
      </c>
      <c r="I27" s="13" t="s">
        <v>36</v>
      </c>
      <c r="J27" s="13" t="s">
        <v>37</v>
      </c>
      <c r="K27" s="13" t="s">
        <v>19</v>
      </c>
      <c r="L27" s="13" t="s">
        <v>277</v>
      </c>
      <c r="M27" s="18" t="str">
        <f>VLOOKUP(B27,[2]tk1a!$A$5:$D$132,4,0)</f>
        <v>TL</v>
      </c>
      <c r="N27" s="18" t="str">
        <f t="shared" si="0"/>
        <v>0104</v>
      </c>
      <c r="O27" s="18">
        <v>1</v>
      </c>
    </row>
    <row r="28" spans="1:15" ht="22.15" hidden="1" customHeight="1" x14ac:dyDescent="0.3">
      <c r="A28" s="13">
        <v>22</v>
      </c>
      <c r="B28" s="13" t="s">
        <v>340</v>
      </c>
      <c r="C28" s="14" t="s">
        <v>341</v>
      </c>
      <c r="D28" s="14" t="s">
        <v>342</v>
      </c>
      <c r="E28" s="14" t="s">
        <v>899</v>
      </c>
      <c r="F28" s="13" t="s">
        <v>296</v>
      </c>
      <c r="G28" s="14" t="s">
        <v>297</v>
      </c>
      <c r="H28" s="13">
        <v>40</v>
      </c>
      <c r="I28" s="13" t="s">
        <v>27</v>
      </c>
      <c r="J28" s="13" t="s">
        <v>19</v>
      </c>
      <c r="K28" s="13" t="s">
        <v>19</v>
      </c>
      <c r="L28" s="13" t="s">
        <v>150</v>
      </c>
      <c r="M28" s="18" t="str">
        <f>VLOOKUP(B28,[2]tk1a!$A$5:$D$132,4,0)</f>
        <v>TL</v>
      </c>
      <c r="N28" s="18" t="str">
        <f t="shared" si="0"/>
        <v>0104</v>
      </c>
      <c r="O28" s="18">
        <v>1</v>
      </c>
    </row>
    <row r="29" spans="1:15" ht="21.4" hidden="1" customHeight="1" x14ac:dyDescent="0.3">
      <c r="A29" s="13">
        <v>23</v>
      </c>
      <c r="B29" s="13" t="s">
        <v>340</v>
      </c>
      <c r="C29" s="14" t="s">
        <v>341</v>
      </c>
      <c r="D29" s="14" t="s">
        <v>342</v>
      </c>
      <c r="E29" s="14" t="s">
        <v>343</v>
      </c>
      <c r="F29" s="13" t="s">
        <v>296</v>
      </c>
      <c r="G29" s="14" t="s">
        <v>297</v>
      </c>
      <c r="H29" s="13">
        <v>27</v>
      </c>
      <c r="I29" s="13" t="s">
        <v>27</v>
      </c>
      <c r="J29" s="13" t="s">
        <v>19</v>
      </c>
      <c r="K29" s="13" t="s">
        <v>19</v>
      </c>
      <c r="L29" s="13" t="s">
        <v>54</v>
      </c>
      <c r="M29" s="18" t="str">
        <f>VLOOKUP(B29,[2]tk1a!$A$5:$D$132,4,0)</f>
        <v>TL</v>
      </c>
      <c r="N29" s="18" t="str">
        <f t="shared" si="0"/>
        <v>0104</v>
      </c>
      <c r="O29" s="18">
        <v>1</v>
      </c>
    </row>
    <row r="30" spans="1:15" ht="19.899999999999999" hidden="1" customHeight="1" x14ac:dyDescent="0.3">
      <c r="A30" s="13">
        <v>24</v>
      </c>
      <c r="B30" s="13" t="s">
        <v>784</v>
      </c>
      <c r="C30" s="14" t="s">
        <v>785</v>
      </c>
      <c r="D30" s="14" t="s">
        <v>786</v>
      </c>
      <c r="E30" s="14" t="s">
        <v>787</v>
      </c>
      <c r="F30" s="13" t="s">
        <v>788</v>
      </c>
      <c r="G30" s="14" t="s">
        <v>789</v>
      </c>
      <c r="H30" s="13">
        <v>42</v>
      </c>
      <c r="I30" s="13" t="s">
        <v>36</v>
      </c>
      <c r="J30" s="13" t="s">
        <v>28</v>
      </c>
      <c r="K30" s="13" t="s">
        <v>19</v>
      </c>
      <c r="L30" s="13" t="s">
        <v>69</v>
      </c>
      <c r="M30" s="18" t="str">
        <f>VLOOKUP(B30,[2]tk1a!$A$5:$D$132,4,0)</f>
        <v>TL</v>
      </c>
      <c r="N30" s="18" t="str">
        <f t="shared" si="0"/>
        <v>0105</v>
      </c>
      <c r="O30" s="18">
        <v>1</v>
      </c>
    </row>
    <row r="31" spans="1:15" ht="14.9" hidden="1" customHeight="1" x14ac:dyDescent="0.3">
      <c r="A31" s="13">
        <v>25</v>
      </c>
      <c r="B31" s="13" t="s">
        <v>429</v>
      </c>
      <c r="C31" s="14" t="s">
        <v>430</v>
      </c>
      <c r="D31" s="14" t="s">
        <v>735</v>
      </c>
      <c r="E31" s="14" t="s">
        <v>736</v>
      </c>
      <c r="F31" s="13" t="s">
        <v>737</v>
      </c>
      <c r="G31" s="14" t="s">
        <v>738</v>
      </c>
      <c r="H31" s="13">
        <v>29</v>
      </c>
      <c r="I31" s="13" t="s">
        <v>45</v>
      </c>
      <c r="J31" s="13" t="s">
        <v>62</v>
      </c>
      <c r="K31" s="13" t="s">
        <v>19</v>
      </c>
      <c r="L31" s="13" t="s">
        <v>207</v>
      </c>
      <c r="M31" s="18" t="str">
        <f>VLOOKUP(B31,[2]tk1a!$A$5:$D$132,4,0)</f>
        <v>TN</v>
      </c>
      <c r="N31" s="18" t="str">
        <f t="shared" si="0"/>
        <v>0106</v>
      </c>
      <c r="O31" s="18">
        <v>1</v>
      </c>
    </row>
    <row r="32" spans="1:15" ht="19.149999999999999" hidden="1" customHeight="1" x14ac:dyDescent="0.3">
      <c r="A32" s="13">
        <v>26</v>
      </c>
      <c r="B32" s="13" t="s">
        <v>429</v>
      </c>
      <c r="C32" s="14" t="s">
        <v>430</v>
      </c>
      <c r="D32" s="14" t="s">
        <v>984</v>
      </c>
      <c r="E32" s="14" t="s">
        <v>985</v>
      </c>
      <c r="F32" s="13" t="s">
        <v>986</v>
      </c>
      <c r="G32" s="14" t="s">
        <v>987</v>
      </c>
      <c r="H32" s="13">
        <v>30</v>
      </c>
      <c r="I32" s="13" t="s">
        <v>36</v>
      </c>
      <c r="J32" s="13" t="s">
        <v>28</v>
      </c>
      <c r="K32" s="13" t="s">
        <v>19</v>
      </c>
      <c r="L32" s="13" t="s">
        <v>207</v>
      </c>
      <c r="M32" s="18" t="str">
        <f>VLOOKUP(B32,[2]tk1a!$A$5:$D$132,4,0)</f>
        <v>TN</v>
      </c>
      <c r="N32" s="18" t="str">
        <f t="shared" si="0"/>
        <v>0106</v>
      </c>
      <c r="O32" s="18">
        <v>1</v>
      </c>
    </row>
    <row r="33" spans="1:15" ht="19.149999999999999" hidden="1" customHeight="1" x14ac:dyDescent="0.3">
      <c r="A33" s="13">
        <v>27</v>
      </c>
      <c r="B33" s="13" t="s">
        <v>429</v>
      </c>
      <c r="C33" s="14" t="s">
        <v>430</v>
      </c>
      <c r="D33" s="14" t="s">
        <v>431</v>
      </c>
      <c r="E33" s="14" t="s">
        <v>432</v>
      </c>
      <c r="F33" s="13" t="s">
        <v>433</v>
      </c>
      <c r="G33" s="14" t="s">
        <v>434</v>
      </c>
      <c r="H33" s="13">
        <v>29</v>
      </c>
      <c r="I33" s="13" t="s">
        <v>53</v>
      </c>
      <c r="J33" s="13" t="s">
        <v>28</v>
      </c>
      <c r="K33" s="13" t="s">
        <v>19</v>
      </c>
      <c r="L33" s="13" t="s">
        <v>207</v>
      </c>
      <c r="M33" s="18" t="str">
        <f>VLOOKUP(B33,[2]tk1a!$A$5:$D$132,4,0)</f>
        <v>TN</v>
      </c>
      <c r="N33" s="18" t="str">
        <f t="shared" si="0"/>
        <v>0106</v>
      </c>
      <c r="O33" s="18">
        <v>1</v>
      </c>
    </row>
    <row r="34" spans="1:15" ht="22.15" hidden="1" customHeight="1" x14ac:dyDescent="0.3">
      <c r="A34" s="13">
        <v>28</v>
      </c>
      <c r="B34" s="13" t="s">
        <v>750</v>
      </c>
      <c r="C34" s="14" t="s">
        <v>751</v>
      </c>
      <c r="D34" s="14" t="s">
        <v>752</v>
      </c>
      <c r="E34" s="14" t="s">
        <v>753</v>
      </c>
      <c r="F34" s="13" t="s">
        <v>754</v>
      </c>
      <c r="G34" s="14" t="s">
        <v>755</v>
      </c>
      <c r="H34" s="13">
        <v>45</v>
      </c>
      <c r="I34" s="13" t="s">
        <v>27</v>
      </c>
      <c r="J34" s="13" t="s">
        <v>19</v>
      </c>
      <c r="K34" s="13" t="s">
        <v>19</v>
      </c>
      <c r="L34" s="13" t="s">
        <v>320</v>
      </c>
      <c r="M34" s="18" t="str">
        <f>VLOOKUP(B34,[2]tk1a!$A$5:$D$132,4,0)</f>
        <v>TN</v>
      </c>
      <c r="N34" s="18" t="str">
        <f t="shared" si="0"/>
        <v>0106</v>
      </c>
      <c r="O34" s="18">
        <v>1</v>
      </c>
    </row>
    <row r="35" spans="1:15" ht="21.4" hidden="1" customHeight="1" x14ac:dyDescent="0.3">
      <c r="A35" s="13">
        <v>29</v>
      </c>
      <c r="B35" s="13" t="s">
        <v>93</v>
      </c>
      <c r="C35" s="14" t="s">
        <v>94</v>
      </c>
      <c r="D35" s="14" t="s">
        <v>95</v>
      </c>
      <c r="E35" s="14" t="s">
        <v>96</v>
      </c>
      <c r="F35" s="13" t="s">
        <v>97</v>
      </c>
      <c r="G35" s="14" t="s">
        <v>98</v>
      </c>
      <c r="H35" s="13">
        <v>100</v>
      </c>
      <c r="I35" s="13" t="s">
        <v>99</v>
      </c>
      <c r="J35" s="13" t="s">
        <v>19</v>
      </c>
      <c r="K35" s="13" t="s">
        <v>19</v>
      </c>
      <c r="L35" s="13" t="s">
        <v>20</v>
      </c>
      <c r="M35" s="18" t="str">
        <f>VLOOKUP(B35,[2]tk1a!$A$5:$D$132,4,0)</f>
        <v>TN</v>
      </c>
      <c r="N35" s="18" t="str">
        <f t="shared" si="0"/>
        <v>0201</v>
      </c>
      <c r="O35" s="18">
        <v>2</v>
      </c>
    </row>
    <row r="36" spans="1:15" ht="22.15" hidden="1" customHeight="1" x14ac:dyDescent="0.3">
      <c r="A36" s="13">
        <v>30</v>
      </c>
      <c r="B36" s="13" t="s">
        <v>93</v>
      </c>
      <c r="C36" s="14" t="s">
        <v>94</v>
      </c>
      <c r="D36" s="14" t="s">
        <v>671</v>
      </c>
      <c r="E36" s="14" t="s">
        <v>672</v>
      </c>
      <c r="F36" s="13" t="s">
        <v>97</v>
      </c>
      <c r="G36" s="14" t="s">
        <v>98</v>
      </c>
      <c r="H36" s="13">
        <v>60</v>
      </c>
      <c r="I36" s="13" t="s">
        <v>53</v>
      </c>
      <c r="J36" s="13" t="s">
        <v>28</v>
      </c>
      <c r="K36" s="13" t="s">
        <v>19</v>
      </c>
      <c r="L36" s="13" t="s">
        <v>29</v>
      </c>
      <c r="M36" s="18" t="str">
        <f>VLOOKUP(B36,[2]tk1a!$A$5:$D$132,4,0)</f>
        <v>TN</v>
      </c>
      <c r="N36" s="18" t="str">
        <f t="shared" si="0"/>
        <v>0201</v>
      </c>
      <c r="O36" s="18">
        <v>1</v>
      </c>
    </row>
    <row r="37" spans="1:15" ht="19.149999999999999" hidden="1" customHeight="1" x14ac:dyDescent="0.3">
      <c r="A37" s="13">
        <v>31</v>
      </c>
      <c r="B37" s="13" t="s">
        <v>93</v>
      </c>
      <c r="C37" s="14" t="s">
        <v>94</v>
      </c>
      <c r="D37" s="14" t="s">
        <v>671</v>
      </c>
      <c r="E37" s="14" t="s">
        <v>689</v>
      </c>
      <c r="F37" s="13" t="s">
        <v>97</v>
      </c>
      <c r="G37" s="14" t="s">
        <v>98</v>
      </c>
      <c r="H37" s="13">
        <v>60</v>
      </c>
      <c r="I37" s="13" t="s">
        <v>53</v>
      </c>
      <c r="J37" s="13" t="s">
        <v>28</v>
      </c>
      <c r="K37" s="13" t="s">
        <v>19</v>
      </c>
      <c r="L37" s="13" t="s">
        <v>277</v>
      </c>
      <c r="M37" s="18" t="str">
        <f>VLOOKUP(B37,[2]tk1a!$A$5:$D$132,4,0)</f>
        <v>TN</v>
      </c>
      <c r="N37" s="18" t="str">
        <f t="shared" si="0"/>
        <v>0201</v>
      </c>
      <c r="O37" s="18">
        <v>1</v>
      </c>
    </row>
    <row r="38" spans="1:15" ht="19.899999999999999" hidden="1" customHeight="1" x14ac:dyDescent="0.3">
      <c r="A38" s="13">
        <v>32</v>
      </c>
      <c r="B38" s="13" t="s">
        <v>93</v>
      </c>
      <c r="C38" s="14" t="s">
        <v>94</v>
      </c>
      <c r="D38" s="14" t="s">
        <v>671</v>
      </c>
      <c r="E38" s="14" t="s">
        <v>834</v>
      </c>
      <c r="F38" s="13" t="s">
        <v>97</v>
      </c>
      <c r="G38" s="14" t="s">
        <v>98</v>
      </c>
      <c r="H38" s="13">
        <v>80</v>
      </c>
      <c r="I38" s="13" t="s">
        <v>53</v>
      </c>
      <c r="J38" s="13" t="s">
        <v>28</v>
      </c>
      <c r="K38" s="13" t="s">
        <v>19</v>
      </c>
      <c r="L38" s="13" t="s">
        <v>46</v>
      </c>
      <c r="M38" s="18" t="str">
        <f>VLOOKUP(B38,[2]tk1a!$A$5:$D$132,4,0)</f>
        <v>TN</v>
      </c>
      <c r="N38" s="18" t="str">
        <f t="shared" si="0"/>
        <v>0201</v>
      </c>
      <c r="O38" s="18">
        <v>2</v>
      </c>
    </row>
    <row r="39" spans="1:15" ht="21.4" hidden="1" customHeight="1" x14ac:dyDescent="0.3">
      <c r="A39" s="13">
        <v>33</v>
      </c>
      <c r="B39" s="13" t="s">
        <v>93</v>
      </c>
      <c r="C39" s="14" t="s">
        <v>94</v>
      </c>
      <c r="D39" s="14" t="s">
        <v>95</v>
      </c>
      <c r="E39" s="14" t="s">
        <v>928</v>
      </c>
      <c r="F39" s="13" t="s">
        <v>97</v>
      </c>
      <c r="G39" s="14" t="s">
        <v>98</v>
      </c>
      <c r="H39" s="13">
        <v>73</v>
      </c>
      <c r="I39" s="13" t="s">
        <v>99</v>
      </c>
      <c r="J39" s="13" t="s">
        <v>19</v>
      </c>
      <c r="K39" s="13" t="s">
        <v>19</v>
      </c>
      <c r="L39" s="13" t="s">
        <v>111</v>
      </c>
      <c r="M39" s="18" t="str">
        <f>VLOOKUP(B39,[2]tk1a!$A$5:$D$132,4,0)</f>
        <v>TN</v>
      </c>
      <c r="N39" s="18" t="str">
        <f t="shared" si="0"/>
        <v>0201</v>
      </c>
      <c r="O39" s="18">
        <v>2</v>
      </c>
    </row>
    <row r="40" spans="1:15" ht="19.899999999999999" hidden="1" customHeight="1" x14ac:dyDescent="0.3">
      <c r="A40" s="13">
        <v>34</v>
      </c>
      <c r="B40" s="13" t="s">
        <v>21</v>
      </c>
      <c r="C40" s="14" t="s">
        <v>22</v>
      </c>
      <c r="D40" s="14" t="s">
        <v>82</v>
      </c>
      <c r="E40" s="14" t="s">
        <v>83</v>
      </c>
      <c r="F40" s="13" t="s">
        <v>84</v>
      </c>
      <c r="G40" s="14" t="s">
        <v>85</v>
      </c>
      <c r="H40" s="13">
        <v>60</v>
      </c>
      <c r="I40" s="13" t="s">
        <v>27</v>
      </c>
      <c r="J40" s="13" t="s">
        <v>19</v>
      </c>
      <c r="K40" s="13" t="s">
        <v>19</v>
      </c>
      <c r="L40" s="13" t="s">
        <v>29</v>
      </c>
      <c r="M40" s="18" t="str">
        <f>VLOOKUP(B40,[2]tk1a!$A$5:$D$132,4,0)</f>
        <v>TL</v>
      </c>
      <c r="N40" s="18" t="str">
        <f t="shared" si="0"/>
        <v>0202</v>
      </c>
      <c r="O40" s="18">
        <v>1</v>
      </c>
    </row>
    <row r="41" spans="1:15" ht="31.9" hidden="1" customHeight="1" x14ac:dyDescent="0.3">
      <c r="A41" s="13">
        <v>35</v>
      </c>
      <c r="B41" s="13" t="s">
        <v>21</v>
      </c>
      <c r="C41" s="14" t="s">
        <v>22</v>
      </c>
      <c r="D41" s="14" t="s">
        <v>394</v>
      </c>
      <c r="E41" s="14" t="s">
        <v>458</v>
      </c>
      <c r="F41" s="13" t="s">
        <v>396</v>
      </c>
      <c r="G41" s="14" t="s">
        <v>397</v>
      </c>
      <c r="H41" s="13">
        <v>60</v>
      </c>
      <c r="I41" s="13" t="s">
        <v>27</v>
      </c>
      <c r="J41" s="13" t="s">
        <v>62</v>
      </c>
      <c r="K41" s="13" t="s">
        <v>19</v>
      </c>
      <c r="L41" s="13" t="s">
        <v>267</v>
      </c>
      <c r="M41" s="18" t="str">
        <f>VLOOKUP(B41,[2]tk1a!$A$5:$D$132,4,0)</f>
        <v>TL</v>
      </c>
      <c r="N41" s="18" t="str">
        <f t="shared" si="0"/>
        <v>0202</v>
      </c>
      <c r="O41" s="18">
        <v>1</v>
      </c>
    </row>
    <row r="42" spans="1:15" ht="19.899999999999999" hidden="1" customHeight="1" x14ac:dyDescent="0.3">
      <c r="A42" s="13">
        <v>36</v>
      </c>
      <c r="B42" s="13" t="s">
        <v>21</v>
      </c>
      <c r="C42" s="14" t="s">
        <v>22</v>
      </c>
      <c r="D42" s="14" t="s">
        <v>394</v>
      </c>
      <c r="E42" s="14" t="s">
        <v>461</v>
      </c>
      <c r="F42" s="13" t="s">
        <v>396</v>
      </c>
      <c r="G42" s="14" t="s">
        <v>397</v>
      </c>
      <c r="H42" s="13">
        <v>33</v>
      </c>
      <c r="I42" s="13" t="s">
        <v>27</v>
      </c>
      <c r="J42" s="13" t="s">
        <v>62</v>
      </c>
      <c r="K42" s="13" t="s">
        <v>19</v>
      </c>
      <c r="L42" s="13" t="s">
        <v>69</v>
      </c>
      <c r="M42" s="18" t="str">
        <f>VLOOKUP(B42,[2]tk1a!$A$5:$D$132,4,0)</f>
        <v>TL</v>
      </c>
      <c r="N42" s="18" t="str">
        <f t="shared" si="0"/>
        <v>0202</v>
      </c>
      <c r="O42" s="18">
        <v>1</v>
      </c>
    </row>
    <row r="43" spans="1:15" ht="19.149999999999999" hidden="1" customHeight="1" x14ac:dyDescent="0.3">
      <c r="A43" s="13">
        <v>37</v>
      </c>
      <c r="B43" s="13" t="s">
        <v>21</v>
      </c>
      <c r="C43" s="14" t="s">
        <v>22</v>
      </c>
      <c r="D43" s="14" t="s">
        <v>394</v>
      </c>
      <c r="E43" s="14" t="s">
        <v>494</v>
      </c>
      <c r="F43" s="13" t="s">
        <v>396</v>
      </c>
      <c r="G43" s="14" t="s">
        <v>397</v>
      </c>
      <c r="H43" s="13">
        <v>60</v>
      </c>
      <c r="I43" s="13" t="s">
        <v>27</v>
      </c>
      <c r="J43" s="13" t="s">
        <v>62</v>
      </c>
      <c r="K43" s="13" t="s">
        <v>19</v>
      </c>
      <c r="L43" s="13" t="s">
        <v>29</v>
      </c>
      <c r="M43" s="18" t="str">
        <f>VLOOKUP(B43,[2]tk1a!$A$5:$D$132,4,0)</f>
        <v>TL</v>
      </c>
      <c r="N43" s="18" t="str">
        <f t="shared" si="0"/>
        <v>0202</v>
      </c>
      <c r="O43" s="18">
        <v>1</v>
      </c>
    </row>
    <row r="44" spans="1:15" ht="19.149999999999999" hidden="1" customHeight="1" x14ac:dyDescent="0.3">
      <c r="A44" s="13">
        <v>38</v>
      </c>
      <c r="B44" s="13" t="s">
        <v>21</v>
      </c>
      <c r="C44" s="14" t="s">
        <v>22</v>
      </c>
      <c r="D44" s="14" t="s">
        <v>23</v>
      </c>
      <c r="E44" s="14" t="s">
        <v>24</v>
      </c>
      <c r="F44" s="13" t="s">
        <v>25</v>
      </c>
      <c r="G44" s="14" t="s">
        <v>26</v>
      </c>
      <c r="H44" s="13">
        <v>60</v>
      </c>
      <c r="I44" s="13" t="s">
        <v>27</v>
      </c>
      <c r="J44" s="13" t="s">
        <v>28</v>
      </c>
      <c r="K44" s="13" t="s">
        <v>19</v>
      </c>
      <c r="L44" s="13" t="s">
        <v>29</v>
      </c>
      <c r="M44" s="18" t="str">
        <f>VLOOKUP(B44,[2]tk1a!$A$5:$D$132,4,0)</f>
        <v>TL</v>
      </c>
      <c r="N44" s="18" t="str">
        <f t="shared" si="0"/>
        <v>0202</v>
      </c>
      <c r="O44" s="18">
        <v>1</v>
      </c>
    </row>
    <row r="45" spans="1:15" ht="19.149999999999999" hidden="1" customHeight="1" x14ac:dyDescent="0.3">
      <c r="A45" s="13">
        <v>39</v>
      </c>
      <c r="B45" s="13" t="s">
        <v>21</v>
      </c>
      <c r="C45" s="14" t="s">
        <v>22</v>
      </c>
      <c r="D45" s="14" t="s">
        <v>863</v>
      </c>
      <c r="E45" s="14" t="s">
        <v>864</v>
      </c>
      <c r="F45" s="13" t="s">
        <v>25</v>
      </c>
      <c r="G45" s="14" t="s">
        <v>26</v>
      </c>
      <c r="H45" s="13">
        <v>120</v>
      </c>
      <c r="I45" s="13" t="s">
        <v>27</v>
      </c>
      <c r="J45" s="13" t="s">
        <v>37</v>
      </c>
      <c r="K45" s="13" t="s">
        <v>19</v>
      </c>
      <c r="L45" s="13" t="s">
        <v>322</v>
      </c>
      <c r="M45" s="18" t="str">
        <f>VLOOKUP(B45,[2]tk1a!$A$5:$D$132,4,0)</f>
        <v>TL</v>
      </c>
      <c r="N45" s="18" t="str">
        <f t="shared" si="0"/>
        <v>0202</v>
      </c>
      <c r="O45" s="18">
        <v>2</v>
      </c>
    </row>
    <row r="46" spans="1:15" ht="19.149999999999999" hidden="1" customHeight="1" x14ac:dyDescent="0.3">
      <c r="A46" s="13">
        <v>40</v>
      </c>
      <c r="B46" s="13" t="s">
        <v>21</v>
      </c>
      <c r="C46" s="14" t="s">
        <v>22</v>
      </c>
      <c r="D46" s="14" t="s">
        <v>863</v>
      </c>
      <c r="E46" s="14" t="s">
        <v>866</v>
      </c>
      <c r="F46" s="13" t="s">
        <v>25</v>
      </c>
      <c r="G46" s="14" t="s">
        <v>26</v>
      </c>
      <c r="H46" s="13">
        <v>120</v>
      </c>
      <c r="I46" s="13" t="s">
        <v>27</v>
      </c>
      <c r="J46" s="13" t="s">
        <v>37</v>
      </c>
      <c r="K46" s="13" t="s">
        <v>19</v>
      </c>
      <c r="L46" s="13" t="s">
        <v>216</v>
      </c>
      <c r="M46" s="18" t="str">
        <f>VLOOKUP(B46,[2]tk1a!$A$5:$D$132,4,0)</f>
        <v>TL</v>
      </c>
      <c r="N46" s="18" t="str">
        <f t="shared" si="0"/>
        <v>0202</v>
      </c>
      <c r="O46" s="18">
        <v>2</v>
      </c>
    </row>
    <row r="47" spans="1:15" ht="19.899999999999999" hidden="1" customHeight="1" x14ac:dyDescent="0.3">
      <c r="A47" s="13">
        <v>41</v>
      </c>
      <c r="B47" s="13" t="s">
        <v>21</v>
      </c>
      <c r="C47" s="14" t="s">
        <v>22</v>
      </c>
      <c r="D47" s="14" t="s">
        <v>23</v>
      </c>
      <c r="E47" s="14" t="s">
        <v>883</v>
      </c>
      <c r="F47" s="13" t="s">
        <v>25</v>
      </c>
      <c r="G47" s="14" t="s">
        <v>26</v>
      </c>
      <c r="H47" s="13">
        <v>120</v>
      </c>
      <c r="I47" s="13" t="s">
        <v>27</v>
      </c>
      <c r="J47" s="13" t="s">
        <v>28</v>
      </c>
      <c r="K47" s="13" t="s">
        <v>19</v>
      </c>
      <c r="L47" s="13" t="s">
        <v>884</v>
      </c>
      <c r="M47" s="18" t="str">
        <f>VLOOKUP(B47,[2]tk1a!$A$5:$D$132,4,0)</f>
        <v>TL</v>
      </c>
      <c r="N47" s="18" t="str">
        <f t="shared" si="0"/>
        <v>0202</v>
      </c>
      <c r="O47" s="18">
        <v>2</v>
      </c>
    </row>
    <row r="48" spans="1:15" ht="31.9" hidden="1" customHeight="1" x14ac:dyDescent="0.3">
      <c r="A48" s="13">
        <v>42</v>
      </c>
      <c r="B48" s="13" t="s">
        <v>21</v>
      </c>
      <c r="C48" s="14" t="s">
        <v>22</v>
      </c>
      <c r="D48" s="14" t="s">
        <v>23</v>
      </c>
      <c r="E48" s="14" t="s">
        <v>936</v>
      </c>
      <c r="F48" s="13" t="s">
        <v>25</v>
      </c>
      <c r="G48" s="14" t="s">
        <v>26</v>
      </c>
      <c r="H48" s="13">
        <v>60</v>
      </c>
      <c r="I48" s="13" t="s">
        <v>27</v>
      </c>
      <c r="J48" s="13" t="s">
        <v>28</v>
      </c>
      <c r="K48" s="13" t="s">
        <v>19</v>
      </c>
      <c r="L48" s="13" t="s">
        <v>267</v>
      </c>
      <c r="M48" s="18" t="str">
        <f>VLOOKUP(B48,[2]tk1a!$A$5:$D$132,4,0)</f>
        <v>TL</v>
      </c>
      <c r="N48" s="18" t="str">
        <f t="shared" si="0"/>
        <v>0202</v>
      </c>
      <c r="O48" s="18">
        <v>1</v>
      </c>
    </row>
    <row r="49" spans="1:15" ht="19.899999999999999" hidden="1" customHeight="1" x14ac:dyDescent="0.3">
      <c r="A49" s="13">
        <v>43</v>
      </c>
      <c r="B49" s="13" t="s">
        <v>21</v>
      </c>
      <c r="C49" s="14" t="s">
        <v>22</v>
      </c>
      <c r="D49" s="14" t="s">
        <v>82</v>
      </c>
      <c r="E49" s="14" t="s">
        <v>963</v>
      </c>
      <c r="F49" s="13" t="s">
        <v>84</v>
      </c>
      <c r="G49" s="14" t="s">
        <v>85</v>
      </c>
      <c r="H49" s="13">
        <v>60</v>
      </c>
      <c r="I49" s="13" t="s">
        <v>27</v>
      </c>
      <c r="J49" s="13" t="s">
        <v>19</v>
      </c>
      <c r="K49" s="13" t="s">
        <v>19</v>
      </c>
      <c r="L49" s="13" t="s">
        <v>69</v>
      </c>
      <c r="M49" s="18" t="str">
        <f>VLOOKUP(B49,[2]tk1a!$A$5:$D$132,4,0)</f>
        <v>TL</v>
      </c>
      <c r="N49" s="18" t="str">
        <f t="shared" si="0"/>
        <v>0202</v>
      </c>
      <c r="O49" s="18">
        <v>1</v>
      </c>
    </row>
    <row r="50" spans="1:15" ht="19.149999999999999" hidden="1" customHeight="1" x14ac:dyDescent="0.3">
      <c r="A50" s="13">
        <v>44</v>
      </c>
      <c r="B50" s="13" t="s">
        <v>21</v>
      </c>
      <c r="C50" s="14" t="s">
        <v>22</v>
      </c>
      <c r="D50" s="14" t="s">
        <v>214</v>
      </c>
      <c r="E50" s="14" t="s">
        <v>215</v>
      </c>
      <c r="F50" s="13" t="s">
        <v>25</v>
      </c>
      <c r="G50" s="14" t="s">
        <v>26</v>
      </c>
      <c r="H50" s="13">
        <v>120</v>
      </c>
      <c r="I50" s="13" t="s">
        <v>45</v>
      </c>
      <c r="J50" s="13" t="s">
        <v>37</v>
      </c>
      <c r="K50" s="13" t="s">
        <v>19</v>
      </c>
      <c r="L50" s="13" t="s">
        <v>216</v>
      </c>
      <c r="M50" s="18" t="str">
        <f>VLOOKUP(B50,[2]tk1a!$A$5:$D$132,4,0)</f>
        <v>TL</v>
      </c>
      <c r="N50" s="18" t="str">
        <f t="shared" si="0"/>
        <v>0202</v>
      </c>
      <c r="O50" s="18">
        <v>2</v>
      </c>
    </row>
    <row r="51" spans="1:15" ht="19.149999999999999" hidden="1" customHeight="1" x14ac:dyDescent="0.3">
      <c r="A51" s="13">
        <v>45</v>
      </c>
      <c r="B51" s="13" t="s">
        <v>21</v>
      </c>
      <c r="C51" s="14" t="s">
        <v>22</v>
      </c>
      <c r="D51" s="14" t="s">
        <v>82</v>
      </c>
      <c r="E51" s="14" t="s">
        <v>266</v>
      </c>
      <c r="F51" s="13" t="s">
        <v>84</v>
      </c>
      <c r="G51" s="14" t="s">
        <v>85</v>
      </c>
      <c r="H51" s="13">
        <v>60</v>
      </c>
      <c r="I51" s="13" t="s">
        <v>27</v>
      </c>
      <c r="J51" s="13" t="s">
        <v>19</v>
      </c>
      <c r="K51" s="13" t="s">
        <v>19</v>
      </c>
      <c r="L51" s="13" t="s">
        <v>267</v>
      </c>
      <c r="M51" s="18" t="str">
        <f>VLOOKUP(B51,[2]tk1a!$A$5:$D$132,4,0)</f>
        <v>TL</v>
      </c>
      <c r="N51" s="18" t="str">
        <f t="shared" si="0"/>
        <v>0202</v>
      </c>
      <c r="O51" s="18">
        <v>1</v>
      </c>
    </row>
    <row r="52" spans="1:15" ht="32.65" hidden="1" customHeight="1" x14ac:dyDescent="0.3">
      <c r="A52" s="13">
        <v>46</v>
      </c>
      <c r="B52" s="13" t="s">
        <v>21</v>
      </c>
      <c r="C52" s="14" t="s">
        <v>22</v>
      </c>
      <c r="D52" s="14" t="s">
        <v>82</v>
      </c>
      <c r="E52" s="14" t="s">
        <v>276</v>
      </c>
      <c r="F52" s="13" t="s">
        <v>84</v>
      </c>
      <c r="G52" s="14" t="s">
        <v>85</v>
      </c>
      <c r="H52" s="13">
        <v>60</v>
      </c>
      <c r="I52" s="13" t="s">
        <v>27</v>
      </c>
      <c r="J52" s="13" t="s">
        <v>19</v>
      </c>
      <c r="K52" s="13" t="s">
        <v>19</v>
      </c>
      <c r="L52" s="13" t="s">
        <v>277</v>
      </c>
      <c r="M52" s="18" t="str">
        <f>VLOOKUP(B52,[2]tk1a!$A$5:$D$132,4,0)</f>
        <v>TL</v>
      </c>
      <c r="N52" s="18" t="str">
        <f t="shared" si="0"/>
        <v>0202</v>
      </c>
      <c r="O52" s="18">
        <v>1</v>
      </c>
    </row>
    <row r="53" spans="1:15" ht="21.4" hidden="1" customHeight="1" x14ac:dyDescent="0.3">
      <c r="A53" s="13">
        <v>47</v>
      </c>
      <c r="B53" s="13" t="s">
        <v>21</v>
      </c>
      <c r="C53" s="14" t="s">
        <v>22</v>
      </c>
      <c r="D53" s="14" t="s">
        <v>214</v>
      </c>
      <c r="E53" s="14" t="s">
        <v>321</v>
      </c>
      <c r="F53" s="13" t="s">
        <v>25</v>
      </c>
      <c r="G53" s="14" t="s">
        <v>26</v>
      </c>
      <c r="H53" s="13">
        <v>120</v>
      </c>
      <c r="I53" s="13" t="s">
        <v>45</v>
      </c>
      <c r="J53" s="13" t="s">
        <v>37</v>
      </c>
      <c r="K53" s="13" t="s">
        <v>19</v>
      </c>
      <c r="L53" s="13" t="s">
        <v>322</v>
      </c>
      <c r="M53" s="18" t="str">
        <f>VLOOKUP(B53,[2]tk1a!$A$5:$D$132,4,0)</f>
        <v>TL</v>
      </c>
      <c r="N53" s="18" t="str">
        <f t="shared" si="0"/>
        <v>0202</v>
      </c>
      <c r="O53" s="18">
        <v>2</v>
      </c>
    </row>
    <row r="54" spans="1:15" ht="32.65" hidden="1" customHeight="1" x14ac:dyDescent="0.3">
      <c r="A54" s="13">
        <v>48</v>
      </c>
      <c r="B54" s="13" t="s">
        <v>21</v>
      </c>
      <c r="C54" s="14" t="s">
        <v>22</v>
      </c>
      <c r="D54" s="14" t="s">
        <v>394</v>
      </c>
      <c r="E54" s="14" t="s">
        <v>395</v>
      </c>
      <c r="F54" s="13" t="s">
        <v>396</v>
      </c>
      <c r="G54" s="14" t="s">
        <v>397</v>
      </c>
      <c r="H54" s="13">
        <v>60</v>
      </c>
      <c r="I54" s="13" t="s">
        <v>27</v>
      </c>
      <c r="J54" s="13" t="s">
        <v>62</v>
      </c>
      <c r="K54" s="13" t="s">
        <v>19</v>
      </c>
      <c r="L54" s="13" t="s">
        <v>277</v>
      </c>
      <c r="M54" s="18" t="str">
        <f>VLOOKUP(B54,[2]tk1a!$A$5:$D$132,4,0)</f>
        <v>TL</v>
      </c>
      <c r="N54" s="18" t="str">
        <f t="shared" si="0"/>
        <v>0202</v>
      </c>
      <c r="O54" s="18">
        <v>1</v>
      </c>
    </row>
    <row r="55" spans="1:15" ht="21.4" hidden="1" customHeight="1" x14ac:dyDescent="0.3">
      <c r="A55" s="13">
        <v>49</v>
      </c>
      <c r="B55" s="13" t="s">
        <v>406</v>
      </c>
      <c r="C55" s="14" t="s">
        <v>407</v>
      </c>
      <c r="D55" s="14" t="s">
        <v>459</v>
      </c>
      <c r="E55" s="14" t="s">
        <v>460</v>
      </c>
      <c r="F55" s="13" t="s">
        <v>410</v>
      </c>
      <c r="G55" s="14" t="s">
        <v>411</v>
      </c>
      <c r="H55" s="13">
        <v>60</v>
      </c>
      <c r="I55" s="13" t="s">
        <v>99</v>
      </c>
      <c r="J55" s="13" t="s">
        <v>62</v>
      </c>
      <c r="K55" s="13" t="s">
        <v>19</v>
      </c>
      <c r="L55" s="13" t="s">
        <v>267</v>
      </c>
      <c r="M55" s="18" t="str">
        <f>VLOOKUP(B55,[2]tk1a!$A$5:$D$132,4,0)</f>
        <v>TT</v>
      </c>
      <c r="N55" s="18" t="str">
        <f t="shared" si="0"/>
        <v>0202</v>
      </c>
      <c r="O55" s="18">
        <v>1</v>
      </c>
    </row>
    <row r="56" spans="1:15" ht="22.15" hidden="1" customHeight="1" x14ac:dyDescent="0.3">
      <c r="A56" s="13">
        <v>50</v>
      </c>
      <c r="B56" s="13" t="s">
        <v>406</v>
      </c>
      <c r="C56" s="14" t="s">
        <v>407</v>
      </c>
      <c r="D56" s="14" t="s">
        <v>459</v>
      </c>
      <c r="E56" s="14" t="s">
        <v>507</v>
      </c>
      <c r="F56" s="13" t="s">
        <v>410</v>
      </c>
      <c r="G56" s="14" t="s">
        <v>411</v>
      </c>
      <c r="H56" s="13">
        <v>60</v>
      </c>
      <c r="I56" s="13" t="s">
        <v>99</v>
      </c>
      <c r="J56" s="13" t="s">
        <v>62</v>
      </c>
      <c r="K56" s="13" t="s">
        <v>19</v>
      </c>
      <c r="L56" s="13" t="s">
        <v>29</v>
      </c>
      <c r="M56" s="18" t="str">
        <f>VLOOKUP(B56,[2]tk1a!$A$5:$D$132,4,0)</f>
        <v>TT</v>
      </c>
      <c r="N56" s="18" t="str">
        <f t="shared" si="0"/>
        <v>0202</v>
      </c>
      <c r="O56" s="18">
        <v>1</v>
      </c>
    </row>
    <row r="57" spans="1:15" ht="19.149999999999999" hidden="1" customHeight="1" x14ac:dyDescent="0.3">
      <c r="A57" s="13">
        <v>51</v>
      </c>
      <c r="B57" s="13" t="s">
        <v>406</v>
      </c>
      <c r="C57" s="14" t="s">
        <v>407</v>
      </c>
      <c r="D57" s="14" t="s">
        <v>459</v>
      </c>
      <c r="E57" s="14" t="s">
        <v>571</v>
      </c>
      <c r="F57" s="13" t="s">
        <v>410</v>
      </c>
      <c r="G57" s="14" t="s">
        <v>411</v>
      </c>
      <c r="H57" s="13">
        <v>49</v>
      </c>
      <c r="I57" s="13" t="s">
        <v>99</v>
      </c>
      <c r="J57" s="13" t="s">
        <v>62</v>
      </c>
      <c r="K57" s="13" t="s">
        <v>19</v>
      </c>
      <c r="L57" s="13" t="s">
        <v>69</v>
      </c>
      <c r="M57" s="18" t="str">
        <f>VLOOKUP(B57,[2]tk1a!$A$5:$D$132,4,0)</f>
        <v>TT</v>
      </c>
      <c r="N57" s="18" t="str">
        <f t="shared" si="0"/>
        <v>0202</v>
      </c>
      <c r="O57" s="18">
        <v>1</v>
      </c>
    </row>
    <row r="58" spans="1:15" ht="19.899999999999999" hidden="1" customHeight="1" x14ac:dyDescent="0.3">
      <c r="A58" s="13">
        <v>52</v>
      </c>
      <c r="B58" s="13" t="s">
        <v>406</v>
      </c>
      <c r="C58" s="14" t="s">
        <v>407</v>
      </c>
      <c r="D58" s="14" t="s">
        <v>459</v>
      </c>
      <c r="E58" s="14" t="s">
        <v>584</v>
      </c>
      <c r="F58" s="13" t="s">
        <v>410</v>
      </c>
      <c r="G58" s="14" t="s">
        <v>411</v>
      </c>
      <c r="H58" s="13">
        <v>60</v>
      </c>
      <c r="I58" s="13" t="s">
        <v>99</v>
      </c>
      <c r="J58" s="13" t="s">
        <v>62</v>
      </c>
      <c r="K58" s="13" t="s">
        <v>19</v>
      </c>
      <c r="L58" s="13" t="s">
        <v>277</v>
      </c>
      <c r="M58" s="18" t="str">
        <f>VLOOKUP(B58,[2]tk1a!$A$5:$D$132,4,0)</f>
        <v>TT</v>
      </c>
      <c r="N58" s="18" t="str">
        <f t="shared" si="0"/>
        <v>0202</v>
      </c>
      <c r="O58" s="18">
        <v>1</v>
      </c>
    </row>
    <row r="59" spans="1:15" ht="21.4" hidden="1" customHeight="1" x14ac:dyDescent="0.3">
      <c r="A59" s="13">
        <v>53</v>
      </c>
      <c r="B59" s="13" t="s">
        <v>406</v>
      </c>
      <c r="C59" s="14" t="s">
        <v>407</v>
      </c>
      <c r="D59" s="14" t="s">
        <v>699</v>
      </c>
      <c r="E59" s="14" t="s">
        <v>700</v>
      </c>
      <c r="F59" s="13" t="s">
        <v>701</v>
      </c>
      <c r="G59" s="14" t="s">
        <v>702</v>
      </c>
      <c r="H59" s="13">
        <v>49</v>
      </c>
      <c r="I59" s="13" t="s">
        <v>99</v>
      </c>
      <c r="J59" s="13" t="s">
        <v>28</v>
      </c>
      <c r="K59" s="13" t="s">
        <v>19</v>
      </c>
      <c r="L59" s="13" t="s">
        <v>69</v>
      </c>
      <c r="M59" s="18" t="str">
        <f>VLOOKUP(B59,[2]tk1a!$A$5:$D$132,4,0)</f>
        <v>TT</v>
      </c>
      <c r="N59" s="18" t="str">
        <f t="shared" si="0"/>
        <v>0202</v>
      </c>
      <c r="O59" s="18">
        <v>1</v>
      </c>
    </row>
    <row r="60" spans="1:15" ht="19.899999999999999" hidden="1" customHeight="1" x14ac:dyDescent="0.3">
      <c r="A60" s="13">
        <v>54</v>
      </c>
      <c r="B60" s="13" t="s">
        <v>406</v>
      </c>
      <c r="C60" s="14" t="s">
        <v>407</v>
      </c>
      <c r="D60" s="14" t="s">
        <v>780</v>
      </c>
      <c r="E60" s="14" t="s">
        <v>781</v>
      </c>
      <c r="F60" s="13" t="s">
        <v>782</v>
      </c>
      <c r="G60" s="14" t="s">
        <v>783</v>
      </c>
      <c r="H60" s="13">
        <v>42</v>
      </c>
      <c r="I60" s="13" t="s">
        <v>99</v>
      </c>
      <c r="J60" s="13" t="s">
        <v>19</v>
      </c>
      <c r="K60" s="13" t="s">
        <v>19</v>
      </c>
      <c r="L60" s="13" t="s">
        <v>277</v>
      </c>
      <c r="M60" s="18" t="str">
        <f>VLOOKUP(B60,[2]tk1a!$A$5:$D$132,4,0)</f>
        <v>TT</v>
      </c>
      <c r="N60" s="18" t="str">
        <f t="shared" si="0"/>
        <v>0202</v>
      </c>
      <c r="O60" s="18">
        <v>1</v>
      </c>
    </row>
    <row r="61" spans="1:15" ht="19.149999999999999" hidden="1" customHeight="1" x14ac:dyDescent="0.3">
      <c r="A61" s="13">
        <v>55</v>
      </c>
      <c r="B61" s="13" t="s">
        <v>406</v>
      </c>
      <c r="C61" s="14" t="s">
        <v>407</v>
      </c>
      <c r="D61" s="14" t="s">
        <v>699</v>
      </c>
      <c r="E61" s="14" t="s">
        <v>882</v>
      </c>
      <c r="F61" s="13" t="s">
        <v>701</v>
      </c>
      <c r="G61" s="14" t="s">
        <v>702</v>
      </c>
      <c r="H61" s="13">
        <v>60</v>
      </c>
      <c r="I61" s="13" t="s">
        <v>99</v>
      </c>
      <c r="J61" s="13" t="s">
        <v>28</v>
      </c>
      <c r="K61" s="13" t="s">
        <v>19</v>
      </c>
      <c r="L61" s="13" t="s">
        <v>267</v>
      </c>
      <c r="M61" s="18" t="str">
        <f>VLOOKUP(B61,[2]tk1a!$A$5:$D$132,4,0)</f>
        <v>TT</v>
      </c>
      <c r="N61" s="18" t="str">
        <f t="shared" si="0"/>
        <v>0202</v>
      </c>
      <c r="O61" s="18">
        <v>1</v>
      </c>
    </row>
    <row r="62" spans="1:15" ht="19.149999999999999" hidden="1" customHeight="1" x14ac:dyDescent="0.3">
      <c r="A62" s="13">
        <v>56</v>
      </c>
      <c r="B62" s="13" t="s">
        <v>406</v>
      </c>
      <c r="C62" s="14" t="s">
        <v>407</v>
      </c>
      <c r="D62" s="14" t="s">
        <v>699</v>
      </c>
      <c r="E62" s="14" t="s">
        <v>1006</v>
      </c>
      <c r="F62" s="13" t="s">
        <v>701</v>
      </c>
      <c r="G62" s="14" t="s">
        <v>702</v>
      </c>
      <c r="H62" s="13">
        <v>60</v>
      </c>
      <c r="I62" s="13" t="s">
        <v>99</v>
      </c>
      <c r="J62" s="13" t="s">
        <v>28</v>
      </c>
      <c r="K62" s="13" t="s">
        <v>19</v>
      </c>
      <c r="L62" s="13" t="s">
        <v>277</v>
      </c>
      <c r="M62" s="18" t="str">
        <f>VLOOKUP(B62,[2]tk1a!$A$5:$D$132,4,0)</f>
        <v>TT</v>
      </c>
      <c r="N62" s="18" t="str">
        <f t="shared" si="0"/>
        <v>0202</v>
      </c>
      <c r="O62" s="18">
        <v>1</v>
      </c>
    </row>
    <row r="63" spans="1:15" ht="19.899999999999999" hidden="1" customHeight="1" x14ac:dyDescent="0.3">
      <c r="A63" s="13">
        <v>57</v>
      </c>
      <c r="B63" s="13" t="s">
        <v>406</v>
      </c>
      <c r="C63" s="14" t="s">
        <v>407</v>
      </c>
      <c r="D63" s="14" t="s">
        <v>699</v>
      </c>
      <c r="E63" s="14" t="s">
        <v>1032</v>
      </c>
      <c r="F63" s="13" t="s">
        <v>701</v>
      </c>
      <c r="G63" s="14" t="s">
        <v>702</v>
      </c>
      <c r="H63" s="13">
        <v>60</v>
      </c>
      <c r="I63" s="13" t="s">
        <v>99</v>
      </c>
      <c r="J63" s="13" t="s">
        <v>28</v>
      </c>
      <c r="K63" s="13" t="s">
        <v>19</v>
      </c>
      <c r="L63" s="13" t="s">
        <v>29</v>
      </c>
      <c r="M63" s="18" t="str">
        <f>VLOOKUP(B63,[2]tk1a!$A$5:$D$132,4,0)</f>
        <v>TT</v>
      </c>
      <c r="N63" s="18" t="str">
        <f t="shared" si="0"/>
        <v>0202</v>
      </c>
      <c r="O63" s="18">
        <v>1</v>
      </c>
    </row>
    <row r="64" spans="1:15" ht="21.4" hidden="1" customHeight="1" x14ac:dyDescent="0.3">
      <c r="A64" s="13">
        <v>58</v>
      </c>
      <c r="B64" s="13" t="s">
        <v>406</v>
      </c>
      <c r="C64" s="14" t="s">
        <v>407</v>
      </c>
      <c r="D64" s="14" t="s">
        <v>408</v>
      </c>
      <c r="E64" s="14" t="s">
        <v>409</v>
      </c>
      <c r="F64" s="13" t="s">
        <v>410</v>
      </c>
      <c r="G64" s="14" t="s">
        <v>411</v>
      </c>
      <c r="H64" s="13">
        <v>110</v>
      </c>
      <c r="I64" s="13" t="s">
        <v>99</v>
      </c>
      <c r="J64" s="13" t="s">
        <v>19</v>
      </c>
      <c r="K64" s="13" t="s">
        <v>19</v>
      </c>
      <c r="L64" s="13" t="s">
        <v>412</v>
      </c>
      <c r="M64" s="18" t="str">
        <f>VLOOKUP(B64,[2]tk1a!$A$5:$D$132,4,0)</f>
        <v>TT</v>
      </c>
      <c r="N64" s="18" t="str">
        <f t="shared" si="0"/>
        <v>0202</v>
      </c>
      <c r="O64" s="18">
        <v>2</v>
      </c>
    </row>
    <row r="65" spans="1:15" ht="19.899999999999999" hidden="1" customHeight="1" x14ac:dyDescent="0.3">
      <c r="A65" s="13">
        <v>59</v>
      </c>
      <c r="B65" s="13" t="s">
        <v>406</v>
      </c>
      <c r="C65" s="14" t="s">
        <v>407</v>
      </c>
      <c r="D65" s="14" t="s">
        <v>408</v>
      </c>
      <c r="E65" s="14" t="s">
        <v>418</v>
      </c>
      <c r="F65" s="13" t="s">
        <v>410</v>
      </c>
      <c r="G65" s="14" t="s">
        <v>411</v>
      </c>
      <c r="H65" s="13">
        <v>60</v>
      </c>
      <c r="I65" s="13" t="s">
        <v>99</v>
      </c>
      <c r="J65" s="13" t="s">
        <v>19</v>
      </c>
      <c r="K65" s="13" t="s">
        <v>19</v>
      </c>
      <c r="L65" s="13" t="s">
        <v>267</v>
      </c>
      <c r="M65" s="18" t="str">
        <f>VLOOKUP(B65,[2]tk1a!$A$5:$D$132,4,0)</f>
        <v>TT</v>
      </c>
      <c r="N65" s="18" t="str">
        <f t="shared" si="0"/>
        <v>0202</v>
      </c>
      <c r="O65" s="18">
        <v>1</v>
      </c>
    </row>
    <row r="66" spans="1:15" ht="21.4" hidden="1" customHeight="1" x14ac:dyDescent="0.3">
      <c r="A66" s="13">
        <v>60</v>
      </c>
      <c r="B66" s="13" t="s">
        <v>406</v>
      </c>
      <c r="C66" s="14" t="s">
        <v>407</v>
      </c>
      <c r="D66" s="14" t="s">
        <v>408</v>
      </c>
      <c r="E66" s="14" t="s">
        <v>439</v>
      </c>
      <c r="F66" s="13" t="s">
        <v>410</v>
      </c>
      <c r="G66" s="14" t="s">
        <v>411</v>
      </c>
      <c r="H66" s="13">
        <v>60</v>
      </c>
      <c r="I66" s="13" t="s">
        <v>99</v>
      </c>
      <c r="J66" s="13" t="s">
        <v>19</v>
      </c>
      <c r="K66" s="13" t="s">
        <v>19</v>
      </c>
      <c r="L66" s="13" t="s">
        <v>29</v>
      </c>
      <c r="M66" s="18" t="str">
        <f>VLOOKUP(B66,[2]tk1a!$A$5:$D$132,4,0)</f>
        <v>TT</v>
      </c>
      <c r="N66" s="18" t="str">
        <f t="shared" si="0"/>
        <v>0202</v>
      </c>
      <c r="O66" s="18">
        <v>1</v>
      </c>
    </row>
    <row r="67" spans="1:15" ht="22.15" hidden="1" customHeight="1" x14ac:dyDescent="0.3">
      <c r="A67" s="13">
        <v>61</v>
      </c>
      <c r="B67" s="13" t="s">
        <v>368</v>
      </c>
      <c r="C67" s="14" t="s">
        <v>369</v>
      </c>
      <c r="D67" s="14" t="s">
        <v>370</v>
      </c>
      <c r="E67" s="14" t="s">
        <v>1056</v>
      </c>
      <c r="F67" s="13" t="s">
        <v>372</v>
      </c>
      <c r="G67" s="14" t="s">
        <v>373</v>
      </c>
      <c r="H67" s="13">
        <v>52</v>
      </c>
      <c r="I67" s="13" t="s">
        <v>36</v>
      </c>
      <c r="J67" s="13" t="s">
        <v>62</v>
      </c>
      <c r="K67" s="13" t="s">
        <v>19</v>
      </c>
      <c r="L67" s="13" t="s">
        <v>111</v>
      </c>
      <c r="M67" s="18" t="str">
        <f>VLOOKUP(B67,[2]tk1a!$A$5:$D$132,4,0)</f>
        <v>TL</v>
      </c>
      <c r="N67" s="18" t="str">
        <f t="shared" si="0"/>
        <v>0201</v>
      </c>
      <c r="O67" s="18">
        <v>1</v>
      </c>
    </row>
    <row r="68" spans="1:15" ht="31.9" hidden="1" customHeight="1" x14ac:dyDescent="0.3">
      <c r="A68" s="13">
        <v>62</v>
      </c>
      <c r="B68" s="13" t="s">
        <v>368</v>
      </c>
      <c r="C68" s="14" t="s">
        <v>369</v>
      </c>
      <c r="D68" s="14" t="s">
        <v>370</v>
      </c>
      <c r="E68" s="14" t="s">
        <v>371</v>
      </c>
      <c r="F68" s="13" t="s">
        <v>372</v>
      </c>
      <c r="G68" s="14" t="s">
        <v>373</v>
      </c>
      <c r="H68" s="13">
        <v>100</v>
      </c>
      <c r="I68" s="13" t="s">
        <v>36</v>
      </c>
      <c r="J68" s="13" t="s">
        <v>62</v>
      </c>
      <c r="K68" s="13" t="s">
        <v>19</v>
      </c>
      <c r="L68" s="13" t="s">
        <v>20</v>
      </c>
      <c r="M68" s="18" t="str">
        <f>VLOOKUP(B68,[2]tk1a!$A$5:$D$132,4,0)</f>
        <v>TL</v>
      </c>
      <c r="N68" s="18" t="str">
        <f t="shared" si="0"/>
        <v>0201</v>
      </c>
      <c r="O68" s="18">
        <v>2</v>
      </c>
    </row>
    <row r="69" spans="1:15" ht="19.899999999999999" hidden="1" customHeight="1" x14ac:dyDescent="0.3">
      <c r="A69" s="13">
        <v>63</v>
      </c>
      <c r="B69" s="13" t="s">
        <v>151</v>
      </c>
      <c r="C69" s="14" t="s">
        <v>152</v>
      </c>
      <c r="D69" s="14" t="s">
        <v>153</v>
      </c>
      <c r="E69" s="14" t="s">
        <v>154</v>
      </c>
      <c r="F69" s="13" t="s">
        <v>155</v>
      </c>
      <c r="G69" s="14" t="s">
        <v>156</v>
      </c>
      <c r="H69" s="13">
        <v>100</v>
      </c>
      <c r="I69" s="13" t="s">
        <v>99</v>
      </c>
      <c r="J69" s="13" t="s">
        <v>37</v>
      </c>
      <c r="K69" s="13" t="s">
        <v>19</v>
      </c>
      <c r="L69" s="13" t="s">
        <v>111</v>
      </c>
      <c r="M69" s="18" t="str">
        <f>VLOOKUP(B69,[2]tk1a!$A$5:$D$132,4,0)</f>
        <v>TT</v>
      </c>
      <c r="N69" s="18" t="str">
        <f t="shared" si="0"/>
        <v>0203</v>
      </c>
      <c r="O69" s="18">
        <v>2</v>
      </c>
    </row>
    <row r="70" spans="1:15" ht="19.149999999999999" hidden="1" customHeight="1" x14ac:dyDescent="0.3">
      <c r="A70" s="13">
        <v>64</v>
      </c>
      <c r="B70" s="13" t="s">
        <v>151</v>
      </c>
      <c r="C70" s="14" t="s">
        <v>152</v>
      </c>
      <c r="D70" s="14" t="s">
        <v>153</v>
      </c>
      <c r="E70" s="14" t="s">
        <v>885</v>
      </c>
      <c r="F70" s="13" t="s">
        <v>155</v>
      </c>
      <c r="G70" s="14" t="s">
        <v>156</v>
      </c>
      <c r="H70" s="13">
        <v>100</v>
      </c>
      <c r="I70" s="13" t="s">
        <v>99</v>
      </c>
      <c r="J70" s="13" t="s">
        <v>37</v>
      </c>
      <c r="K70" s="13" t="s">
        <v>19</v>
      </c>
      <c r="L70" s="13" t="s">
        <v>20</v>
      </c>
      <c r="M70" s="18" t="str">
        <f>VLOOKUP(B70,[2]tk1a!$A$5:$D$132,4,0)</f>
        <v>TT</v>
      </c>
      <c r="N70" s="18" t="str">
        <f t="shared" si="0"/>
        <v>0203</v>
      </c>
      <c r="O70" s="18">
        <v>2</v>
      </c>
    </row>
    <row r="71" spans="1:15" ht="22.15" hidden="1" customHeight="1" x14ac:dyDescent="0.3">
      <c r="A71" s="13">
        <v>65</v>
      </c>
      <c r="B71" s="13" t="s">
        <v>151</v>
      </c>
      <c r="C71" s="14" t="s">
        <v>152</v>
      </c>
      <c r="D71" s="14" t="s">
        <v>262</v>
      </c>
      <c r="E71" s="14" t="s">
        <v>964</v>
      </c>
      <c r="F71" s="13" t="s">
        <v>264</v>
      </c>
      <c r="G71" s="14" t="s">
        <v>265</v>
      </c>
      <c r="H71" s="13">
        <v>99</v>
      </c>
      <c r="I71" s="13" t="s">
        <v>36</v>
      </c>
      <c r="J71" s="13" t="s">
        <v>19</v>
      </c>
      <c r="K71" s="13" t="s">
        <v>19</v>
      </c>
      <c r="L71" s="13" t="s">
        <v>111</v>
      </c>
      <c r="M71" s="18" t="str">
        <f>VLOOKUP(B71,[2]tk1a!$A$5:$D$132,4,0)</f>
        <v>TT</v>
      </c>
      <c r="N71" s="18" t="str">
        <f t="shared" ref="N71:N134" si="1">+LEFT(F71,4)</f>
        <v>0203</v>
      </c>
      <c r="O71" s="18">
        <v>2</v>
      </c>
    </row>
    <row r="72" spans="1:15" ht="19.149999999999999" hidden="1" customHeight="1" x14ac:dyDescent="0.3">
      <c r="A72" s="13">
        <v>66</v>
      </c>
      <c r="B72" s="13" t="s">
        <v>151</v>
      </c>
      <c r="C72" s="14" t="s">
        <v>152</v>
      </c>
      <c r="D72" s="14" t="s">
        <v>988</v>
      </c>
      <c r="E72" s="14" t="s">
        <v>989</v>
      </c>
      <c r="F72" s="13" t="s">
        <v>533</v>
      </c>
      <c r="G72" s="14" t="s">
        <v>534</v>
      </c>
      <c r="H72" s="13">
        <v>100</v>
      </c>
      <c r="I72" s="13" t="s">
        <v>36</v>
      </c>
      <c r="J72" s="13" t="s">
        <v>28</v>
      </c>
      <c r="K72" s="13" t="s">
        <v>19</v>
      </c>
      <c r="L72" s="13" t="s">
        <v>20</v>
      </c>
      <c r="M72" s="18" t="str">
        <f>VLOOKUP(B72,[2]tk1a!$A$5:$D$132,4,0)</f>
        <v>TT</v>
      </c>
      <c r="N72" s="18" t="str">
        <f t="shared" si="1"/>
        <v>0203</v>
      </c>
      <c r="O72" s="18">
        <v>2</v>
      </c>
    </row>
    <row r="73" spans="1:15" ht="19.149999999999999" hidden="1" customHeight="1" x14ac:dyDescent="0.3">
      <c r="A73" s="13">
        <v>67</v>
      </c>
      <c r="B73" s="13" t="s">
        <v>151</v>
      </c>
      <c r="C73" s="14" t="s">
        <v>152</v>
      </c>
      <c r="D73" s="14" t="s">
        <v>988</v>
      </c>
      <c r="E73" s="14" t="s">
        <v>1064</v>
      </c>
      <c r="F73" s="13" t="s">
        <v>533</v>
      </c>
      <c r="G73" s="14" t="s">
        <v>534</v>
      </c>
      <c r="H73" s="13">
        <v>96</v>
      </c>
      <c r="I73" s="13" t="s">
        <v>36</v>
      </c>
      <c r="J73" s="13" t="s">
        <v>28</v>
      </c>
      <c r="K73" s="13" t="s">
        <v>19</v>
      </c>
      <c r="L73" s="13" t="s">
        <v>111</v>
      </c>
      <c r="M73" s="18" t="str">
        <f>VLOOKUP(B73,[2]tk1a!$A$5:$D$132,4,0)</f>
        <v>TT</v>
      </c>
      <c r="N73" s="18" t="str">
        <f t="shared" si="1"/>
        <v>0203</v>
      </c>
      <c r="O73" s="18">
        <v>2</v>
      </c>
    </row>
    <row r="74" spans="1:15" ht="19.899999999999999" hidden="1" customHeight="1" x14ac:dyDescent="0.3">
      <c r="A74" s="13">
        <v>68</v>
      </c>
      <c r="B74" s="13" t="s">
        <v>151</v>
      </c>
      <c r="C74" s="14" t="s">
        <v>152</v>
      </c>
      <c r="D74" s="14" t="s">
        <v>268</v>
      </c>
      <c r="E74" s="14" t="s">
        <v>1066</v>
      </c>
      <c r="F74" s="13" t="s">
        <v>270</v>
      </c>
      <c r="G74" s="14" t="s">
        <v>271</v>
      </c>
      <c r="H74" s="13">
        <v>100</v>
      </c>
      <c r="I74" s="13" t="s">
        <v>45</v>
      </c>
      <c r="J74" s="13" t="s">
        <v>28</v>
      </c>
      <c r="K74" s="13" t="s">
        <v>19</v>
      </c>
      <c r="L74" s="13" t="s">
        <v>111</v>
      </c>
      <c r="M74" s="18" t="str">
        <f>VLOOKUP(B74,[2]tk1a!$A$5:$D$132,4,0)</f>
        <v>TT</v>
      </c>
      <c r="N74" s="18" t="str">
        <f t="shared" si="1"/>
        <v>0203</v>
      </c>
      <c r="O74" s="18">
        <v>2</v>
      </c>
    </row>
    <row r="75" spans="1:15" ht="19.149999999999999" hidden="1" customHeight="1" x14ac:dyDescent="0.3">
      <c r="A75" s="13">
        <v>69</v>
      </c>
      <c r="B75" s="13" t="s">
        <v>151</v>
      </c>
      <c r="C75" s="14" t="s">
        <v>152</v>
      </c>
      <c r="D75" s="14" t="s">
        <v>262</v>
      </c>
      <c r="E75" s="14" t="s">
        <v>263</v>
      </c>
      <c r="F75" s="13" t="s">
        <v>264</v>
      </c>
      <c r="G75" s="14" t="s">
        <v>265</v>
      </c>
      <c r="H75" s="13">
        <v>100</v>
      </c>
      <c r="I75" s="13" t="s">
        <v>36</v>
      </c>
      <c r="J75" s="13" t="s">
        <v>19</v>
      </c>
      <c r="K75" s="13" t="s">
        <v>19</v>
      </c>
      <c r="L75" s="13" t="s">
        <v>20</v>
      </c>
      <c r="M75" s="18" t="str">
        <f>VLOOKUP(B75,[2]tk1a!$A$5:$D$132,4,0)</f>
        <v>TT</v>
      </c>
      <c r="N75" s="18" t="str">
        <f t="shared" si="1"/>
        <v>0203</v>
      </c>
      <c r="O75" s="18">
        <v>2</v>
      </c>
    </row>
    <row r="76" spans="1:15" ht="32.65" hidden="1" customHeight="1" x14ac:dyDescent="0.3">
      <c r="A76" s="13">
        <v>70</v>
      </c>
      <c r="B76" s="13" t="s">
        <v>151</v>
      </c>
      <c r="C76" s="14" t="s">
        <v>152</v>
      </c>
      <c r="D76" s="14" t="s">
        <v>268</v>
      </c>
      <c r="E76" s="14" t="s">
        <v>269</v>
      </c>
      <c r="F76" s="13" t="s">
        <v>270</v>
      </c>
      <c r="G76" s="14" t="s">
        <v>271</v>
      </c>
      <c r="H76" s="13">
        <v>100</v>
      </c>
      <c r="I76" s="13" t="s">
        <v>45</v>
      </c>
      <c r="J76" s="13" t="s">
        <v>28</v>
      </c>
      <c r="K76" s="13" t="s">
        <v>19</v>
      </c>
      <c r="L76" s="13" t="s">
        <v>20</v>
      </c>
      <c r="M76" s="18" t="str">
        <f>VLOOKUP(B76,[2]tk1a!$A$5:$D$132,4,0)</f>
        <v>TT</v>
      </c>
      <c r="N76" s="18" t="str">
        <f t="shared" si="1"/>
        <v>0203</v>
      </c>
      <c r="O76" s="18">
        <v>2</v>
      </c>
    </row>
    <row r="77" spans="1:15" ht="19.149999999999999" hidden="1" customHeight="1" x14ac:dyDescent="0.3">
      <c r="A77" s="13">
        <v>71</v>
      </c>
      <c r="B77" s="13" t="s">
        <v>151</v>
      </c>
      <c r="C77" s="14" t="s">
        <v>152</v>
      </c>
      <c r="D77" s="14" t="s">
        <v>413</v>
      </c>
      <c r="E77" s="14" t="s">
        <v>414</v>
      </c>
      <c r="F77" s="13" t="s">
        <v>415</v>
      </c>
      <c r="G77" s="14" t="s">
        <v>416</v>
      </c>
      <c r="H77" s="13">
        <v>48</v>
      </c>
      <c r="I77" s="13" t="s">
        <v>99</v>
      </c>
      <c r="J77" s="13" t="s">
        <v>19</v>
      </c>
      <c r="K77" s="13" t="s">
        <v>19</v>
      </c>
      <c r="L77" s="13" t="s">
        <v>417</v>
      </c>
      <c r="M77" s="18" t="str">
        <f>VLOOKUP(B77,[2]tk1a!$A$5:$D$132,4,0)</f>
        <v>TT</v>
      </c>
      <c r="N77" s="18" t="str">
        <f t="shared" si="1"/>
        <v>0203</v>
      </c>
      <c r="O77" s="18">
        <v>1</v>
      </c>
    </row>
    <row r="78" spans="1:15" ht="22.15" hidden="1" customHeight="1" x14ac:dyDescent="0.3">
      <c r="A78" s="13">
        <v>72</v>
      </c>
      <c r="B78" s="13" t="s">
        <v>930</v>
      </c>
      <c r="C78" s="14" t="s">
        <v>931</v>
      </c>
      <c r="D78" s="14" t="s">
        <v>932</v>
      </c>
      <c r="E78" s="14" t="s">
        <v>933</v>
      </c>
      <c r="F78" s="13" t="s">
        <v>934</v>
      </c>
      <c r="G78" s="14" t="s">
        <v>935</v>
      </c>
      <c r="H78" s="13">
        <v>30</v>
      </c>
      <c r="I78" s="13" t="s">
        <v>99</v>
      </c>
      <c r="J78" s="13" t="s">
        <v>37</v>
      </c>
      <c r="K78" s="13" t="s">
        <v>19</v>
      </c>
      <c r="L78" s="13" t="s">
        <v>125</v>
      </c>
      <c r="M78" s="18" t="str">
        <f>VLOOKUP(B78,[2]tk1a!$A$5:$D$132,4,0)</f>
        <v>TL</v>
      </c>
      <c r="N78" s="18" t="str">
        <f t="shared" si="1"/>
        <v>0301</v>
      </c>
      <c r="O78" s="18">
        <v>1</v>
      </c>
    </row>
    <row r="79" spans="1:15" ht="21.4" hidden="1" customHeight="1" x14ac:dyDescent="0.3">
      <c r="A79" s="13">
        <v>73</v>
      </c>
      <c r="B79" s="13" t="s">
        <v>652</v>
      </c>
      <c r="C79" s="14" t="s">
        <v>653</v>
      </c>
      <c r="D79" s="14" t="s">
        <v>654</v>
      </c>
      <c r="E79" s="14" t="s">
        <v>655</v>
      </c>
      <c r="F79" s="13" t="s">
        <v>656</v>
      </c>
      <c r="G79" s="14" t="s">
        <v>657</v>
      </c>
      <c r="H79" s="13">
        <v>31</v>
      </c>
      <c r="I79" s="13" t="s">
        <v>53</v>
      </c>
      <c r="J79" s="13" t="s">
        <v>28</v>
      </c>
      <c r="K79" s="13" t="s">
        <v>19</v>
      </c>
      <c r="L79" s="13" t="s">
        <v>118</v>
      </c>
      <c r="M79" s="18" t="str">
        <f>VLOOKUP(B79,[2]tk1a!$A$5:$D$132,4,0)</f>
        <v>TL</v>
      </c>
      <c r="N79" s="18" t="str">
        <f t="shared" si="1"/>
        <v>0302</v>
      </c>
      <c r="O79" s="18">
        <v>1</v>
      </c>
    </row>
    <row r="80" spans="1:15" ht="19.149999999999999" hidden="1" customHeight="1" x14ac:dyDescent="0.3">
      <c r="A80" s="13">
        <v>74</v>
      </c>
      <c r="B80" s="13" t="s">
        <v>472</v>
      </c>
      <c r="C80" s="14" t="s">
        <v>473</v>
      </c>
      <c r="D80" s="14" t="s">
        <v>474</v>
      </c>
      <c r="E80" s="14" t="s">
        <v>475</v>
      </c>
      <c r="F80" s="13" t="s">
        <v>476</v>
      </c>
      <c r="G80" s="14" t="s">
        <v>477</v>
      </c>
      <c r="H80" s="13">
        <v>60</v>
      </c>
      <c r="I80" s="13" t="s">
        <v>27</v>
      </c>
      <c r="J80" s="13" t="s">
        <v>28</v>
      </c>
      <c r="K80" s="13" t="s">
        <v>19</v>
      </c>
      <c r="L80" s="13" t="s">
        <v>69</v>
      </c>
      <c r="M80" s="18" t="str">
        <f>VLOOKUP(B80,[2]tk1a!$A$5:$D$132,4,0)</f>
        <v>TL</v>
      </c>
      <c r="N80" s="18" t="str">
        <f t="shared" si="1"/>
        <v>0305</v>
      </c>
      <c r="O80" s="18">
        <v>1</v>
      </c>
    </row>
    <row r="81" spans="1:15" ht="22.15" hidden="1" customHeight="1" x14ac:dyDescent="0.3">
      <c r="A81" s="13">
        <v>75</v>
      </c>
      <c r="B81" s="13" t="s">
        <v>797</v>
      </c>
      <c r="C81" s="14" t="s">
        <v>798</v>
      </c>
      <c r="D81" s="14" t="s">
        <v>799</v>
      </c>
      <c r="E81" s="14" t="s">
        <v>800</v>
      </c>
      <c r="F81" s="13" t="s">
        <v>801</v>
      </c>
      <c r="G81" s="14" t="s">
        <v>802</v>
      </c>
      <c r="H81" s="13">
        <v>7</v>
      </c>
      <c r="I81" s="13" t="s">
        <v>27</v>
      </c>
      <c r="J81" s="13" t="s">
        <v>37</v>
      </c>
      <c r="K81" s="13" t="s">
        <v>19</v>
      </c>
      <c r="L81" s="13" t="s">
        <v>118</v>
      </c>
      <c r="M81" s="18" t="str">
        <f>VLOOKUP(B81,[2]tk1a!$A$5:$D$132,4,0)</f>
        <v>TL</v>
      </c>
      <c r="N81" s="18" t="str">
        <f t="shared" si="1"/>
        <v>0401</v>
      </c>
      <c r="O81" s="18">
        <v>1</v>
      </c>
    </row>
    <row r="82" spans="1:15" ht="19.149999999999999" hidden="1" customHeight="1" x14ac:dyDescent="0.3">
      <c r="A82" s="13">
        <v>76</v>
      </c>
      <c r="B82" s="13" t="s">
        <v>946</v>
      </c>
      <c r="C82" s="14" t="s">
        <v>947</v>
      </c>
      <c r="D82" s="14" t="s">
        <v>948</v>
      </c>
      <c r="E82" s="14" t="s">
        <v>949</v>
      </c>
      <c r="F82" s="13" t="s">
        <v>801</v>
      </c>
      <c r="G82" s="14" t="s">
        <v>802</v>
      </c>
      <c r="H82" s="13">
        <v>44</v>
      </c>
      <c r="I82" s="13" t="s">
        <v>99</v>
      </c>
      <c r="J82" s="13" t="s">
        <v>28</v>
      </c>
      <c r="K82" s="13" t="s">
        <v>19</v>
      </c>
      <c r="L82" s="13" t="s">
        <v>92</v>
      </c>
      <c r="M82" s="18" t="str">
        <f>VLOOKUP(B82,[2]tk1a!$A$5:$D$132,4,0)</f>
        <v>TL</v>
      </c>
      <c r="N82" s="18" t="str">
        <f t="shared" si="1"/>
        <v>0401</v>
      </c>
      <c r="O82" s="18">
        <v>1</v>
      </c>
    </row>
    <row r="83" spans="1:15" ht="19.899999999999999" hidden="1" customHeight="1" x14ac:dyDescent="0.3">
      <c r="A83" s="13">
        <v>77</v>
      </c>
      <c r="B83" s="13" t="s">
        <v>512</v>
      </c>
      <c r="C83" s="14" t="s">
        <v>513</v>
      </c>
      <c r="D83" s="14" t="s">
        <v>514</v>
      </c>
      <c r="E83" s="14" t="s">
        <v>515</v>
      </c>
      <c r="F83" s="13" t="s">
        <v>516</v>
      </c>
      <c r="G83" s="14" t="s">
        <v>517</v>
      </c>
      <c r="H83" s="13">
        <v>7</v>
      </c>
      <c r="I83" s="13" t="s">
        <v>27</v>
      </c>
      <c r="J83" s="13" t="s">
        <v>37</v>
      </c>
      <c r="K83" s="13" t="s">
        <v>19</v>
      </c>
      <c r="L83" s="13" t="s">
        <v>291</v>
      </c>
      <c r="M83" s="18" t="str">
        <f>VLOOKUP(B83,[2]tk1a!$A$5:$D$132,4,0)</f>
        <v>TN</v>
      </c>
      <c r="N83" s="18" t="str">
        <f t="shared" si="1"/>
        <v>0404</v>
      </c>
      <c r="O83" s="18">
        <v>1</v>
      </c>
    </row>
    <row r="84" spans="1:15" ht="31.9" hidden="1" customHeight="1" x14ac:dyDescent="0.3">
      <c r="A84" s="13">
        <v>78</v>
      </c>
      <c r="B84" s="13" t="s">
        <v>723</v>
      </c>
      <c r="C84" s="14" t="s">
        <v>724</v>
      </c>
      <c r="D84" s="14" t="s">
        <v>725</v>
      </c>
      <c r="E84" s="14" t="s">
        <v>726</v>
      </c>
      <c r="F84" s="13" t="s">
        <v>727</v>
      </c>
      <c r="G84" s="14" t="s">
        <v>728</v>
      </c>
      <c r="H84" s="13">
        <v>13</v>
      </c>
      <c r="I84" s="13" t="s">
        <v>36</v>
      </c>
      <c r="J84" s="13" t="s">
        <v>37</v>
      </c>
      <c r="K84" s="13" t="s">
        <v>19</v>
      </c>
      <c r="L84" s="13" t="s">
        <v>81</v>
      </c>
      <c r="M84" s="18" t="str">
        <f>VLOOKUP(B84,[2]tk1a!$A$5:$D$132,4,0)</f>
        <v>TL</v>
      </c>
      <c r="N84" s="18" t="str">
        <f t="shared" si="1"/>
        <v>0403</v>
      </c>
      <c r="O84" s="18">
        <v>1</v>
      </c>
    </row>
    <row r="85" spans="1:15" ht="19.899999999999999" hidden="1" customHeight="1" x14ac:dyDescent="0.3">
      <c r="A85" s="13">
        <v>79</v>
      </c>
      <c r="B85" s="13" t="s">
        <v>1040</v>
      </c>
      <c r="C85" s="14" t="s">
        <v>1041</v>
      </c>
      <c r="D85" s="14" t="s">
        <v>1042</v>
      </c>
      <c r="E85" s="14" t="s">
        <v>1043</v>
      </c>
      <c r="F85" s="13" t="s">
        <v>1044</v>
      </c>
      <c r="G85" s="14" t="s">
        <v>1045</v>
      </c>
      <c r="H85" s="13">
        <v>14</v>
      </c>
      <c r="I85" s="13" t="s">
        <v>45</v>
      </c>
      <c r="J85" s="13" t="s">
        <v>37</v>
      </c>
      <c r="K85" s="13" t="s">
        <v>19</v>
      </c>
      <c r="L85" s="13" t="s">
        <v>150</v>
      </c>
      <c r="M85" s="18" t="str">
        <f>VLOOKUP(B85,[2]tk1a!$A$5:$D$132,4,0)</f>
        <v>TL</v>
      </c>
      <c r="N85" s="18" t="str">
        <f t="shared" si="1"/>
        <v>0403</v>
      </c>
      <c r="O85" s="18">
        <v>1</v>
      </c>
    </row>
    <row r="86" spans="1:15" ht="21.4" hidden="1" customHeight="1" x14ac:dyDescent="0.3">
      <c r="A86" s="13">
        <v>80</v>
      </c>
      <c r="B86" s="13" t="s">
        <v>990</v>
      </c>
      <c r="C86" s="14" t="s">
        <v>991</v>
      </c>
      <c r="D86" s="14" t="s">
        <v>992</v>
      </c>
      <c r="E86" s="14" t="s">
        <v>993</v>
      </c>
      <c r="F86" s="13" t="s">
        <v>994</v>
      </c>
      <c r="G86" s="14" t="s">
        <v>995</v>
      </c>
      <c r="H86" s="13">
        <v>8</v>
      </c>
      <c r="I86" s="13" t="s">
        <v>27</v>
      </c>
      <c r="J86" s="13" t="s">
        <v>37</v>
      </c>
      <c r="K86" s="13" t="s">
        <v>19</v>
      </c>
      <c r="L86" s="13" t="s">
        <v>54</v>
      </c>
      <c r="M86" s="18" t="str">
        <f>VLOOKUP(B86,[2]tk1a!$A$5:$D$132,4,0)</f>
        <v>TN</v>
      </c>
      <c r="N86" s="18" t="str">
        <f t="shared" si="1"/>
        <v>0405</v>
      </c>
      <c r="O86" s="18">
        <v>1</v>
      </c>
    </row>
    <row r="87" spans="1:15" ht="19.149999999999999" hidden="1" customHeight="1" x14ac:dyDescent="0.3">
      <c r="A87" s="13">
        <v>81</v>
      </c>
      <c r="B87" s="13" t="s">
        <v>1007</v>
      </c>
      <c r="C87" s="14" t="s">
        <v>1008</v>
      </c>
      <c r="D87" s="14" t="s">
        <v>1009</v>
      </c>
      <c r="E87" s="14" t="s">
        <v>1010</v>
      </c>
      <c r="F87" s="13" t="s">
        <v>1011</v>
      </c>
      <c r="G87" s="14" t="s">
        <v>1012</v>
      </c>
      <c r="H87" s="13">
        <v>8</v>
      </c>
      <c r="I87" s="13" t="s">
        <v>27</v>
      </c>
      <c r="J87" s="13" t="s">
        <v>28</v>
      </c>
      <c r="K87" s="13" t="s">
        <v>19</v>
      </c>
      <c r="L87" s="13" t="s">
        <v>92</v>
      </c>
      <c r="M87" s="18" t="str">
        <f>VLOOKUP(B87,[2]tk1a!$A$5:$D$132,4,0)</f>
        <v>TL</v>
      </c>
      <c r="N87" s="18" t="str">
        <f t="shared" si="1"/>
        <v>0405</v>
      </c>
      <c r="O87" s="18">
        <v>1</v>
      </c>
    </row>
    <row r="88" spans="1:15" ht="22.15" hidden="1" customHeight="1" x14ac:dyDescent="0.3">
      <c r="A88" s="13">
        <v>82</v>
      </c>
      <c r="B88" s="13" t="s">
        <v>112</v>
      </c>
      <c r="C88" s="14" t="s">
        <v>113</v>
      </c>
      <c r="D88" s="14" t="s">
        <v>114</v>
      </c>
      <c r="E88" s="14" t="s">
        <v>115</v>
      </c>
      <c r="F88" s="13" t="s">
        <v>116</v>
      </c>
      <c r="G88" s="14" t="s">
        <v>117</v>
      </c>
      <c r="H88" s="13">
        <v>8</v>
      </c>
      <c r="I88" s="13" t="s">
        <v>45</v>
      </c>
      <c r="J88" s="13" t="s">
        <v>37</v>
      </c>
      <c r="K88" s="13" t="s">
        <v>19</v>
      </c>
      <c r="L88" s="13" t="s">
        <v>118</v>
      </c>
      <c r="M88" s="18" t="str">
        <f>VLOOKUP(B88,[2]tk1a!$A$5:$D$132,4,0)</f>
        <v>TN</v>
      </c>
      <c r="N88" s="18" t="str">
        <f t="shared" si="1"/>
        <v>0405</v>
      </c>
      <c r="O88" s="18">
        <v>1</v>
      </c>
    </row>
    <row r="89" spans="1:15" ht="19.149999999999999" hidden="1" customHeight="1" x14ac:dyDescent="0.3">
      <c r="A89" s="13">
        <v>83</v>
      </c>
      <c r="B89" s="13" t="s">
        <v>176</v>
      </c>
      <c r="C89" s="14" t="s">
        <v>177</v>
      </c>
      <c r="D89" s="14" t="s">
        <v>178</v>
      </c>
      <c r="E89" s="14" t="s">
        <v>179</v>
      </c>
      <c r="F89" s="13" t="s">
        <v>180</v>
      </c>
      <c r="G89" s="14" t="s">
        <v>181</v>
      </c>
      <c r="H89" s="13">
        <v>9</v>
      </c>
      <c r="I89" s="13" t="s">
        <v>99</v>
      </c>
      <c r="J89" s="13" t="s">
        <v>37</v>
      </c>
      <c r="K89" s="13" t="s">
        <v>19</v>
      </c>
      <c r="L89" s="13" t="s">
        <v>81</v>
      </c>
      <c r="M89" s="18" t="str">
        <f>VLOOKUP(B89,[2]tk1a!$A$5:$D$132,4,0)</f>
        <v>TL</v>
      </c>
      <c r="N89" s="18" t="str">
        <f t="shared" si="1"/>
        <v>0406</v>
      </c>
      <c r="O89" s="18">
        <v>1</v>
      </c>
    </row>
    <row r="90" spans="1:15" ht="19.149999999999999" hidden="1" customHeight="1" x14ac:dyDescent="0.3">
      <c r="A90" s="13">
        <v>84</v>
      </c>
      <c r="B90" s="13" t="s">
        <v>1078</v>
      </c>
      <c r="C90" s="14" t="s">
        <v>1079</v>
      </c>
      <c r="D90" s="14" t="s">
        <v>1080</v>
      </c>
      <c r="E90" s="14" t="s">
        <v>1081</v>
      </c>
      <c r="F90" s="13" t="s">
        <v>1082</v>
      </c>
      <c r="G90" s="14" t="s">
        <v>1083</v>
      </c>
      <c r="H90" s="13">
        <v>2</v>
      </c>
      <c r="I90" s="13" t="s">
        <v>27</v>
      </c>
      <c r="J90" s="13" t="s">
        <v>37</v>
      </c>
      <c r="K90" s="13" t="s">
        <v>19</v>
      </c>
      <c r="L90" s="13" t="s">
        <v>69</v>
      </c>
      <c r="M90" s="18" t="str">
        <f>VLOOKUP(B90,[2]tk1a!$A$5:$D$132,4,0)</f>
        <v>VD</v>
      </c>
      <c r="N90" s="18" t="str">
        <f t="shared" si="1"/>
        <v>0501</v>
      </c>
      <c r="O90" s="18">
        <v>1</v>
      </c>
    </row>
    <row r="91" spans="1:15" ht="22.15" hidden="1" customHeight="1" x14ac:dyDescent="0.3">
      <c r="A91" s="13">
        <v>85</v>
      </c>
      <c r="B91" s="13" t="s">
        <v>1019</v>
      </c>
      <c r="C91" s="14" t="s">
        <v>1020</v>
      </c>
      <c r="D91" s="14" t="s">
        <v>1021</v>
      </c>
      <c r="E91" s="14" t="s">
        <v>1022</v>
      </c>
      <c r="F91" s="13" t="s">
        <v>1023</v>
      </c>
      <c r="G91" s="14" t="s">
        <v>1024</v>
      </c>
      <c r="H91" s="13">
        <v>33</v>
      </c>
      <c r="I91" s="13" t="s">
        <v>99</v>
      </c>
      <c r="J91" s="13" t="s">
        <v>62</v>
      </c>
      <c r="K91" s="13" t="s">
        <v>19</v>
      </c>
      <c r="L91" s="13" t="s">
        <v>165</v>
      </c>
      <c r="M91" s="18" t="str">
        <f>VLOOKUP(B91,[2]tk1a!$A$5:$D$132,4,0)</f>
        <v>TL</v>
      </c>
      <c r="N91" s="18" t="str">
        <f t="shared" si="1"/>
        <v>0502</v>
      </c>
      <c r="O91" s="18">
        <v>1</v>
      </c>
    </row>
    <row r="92" spans="1:15" ht="19.149999999999999" hidden="1" customHeight="1" x14ac:dyDescent="0.3">
      <c r="A92" s="13">
        <v>86</v>
      </c>
      <c r="B92" s="13" t="s">
        <v>939</v>
      </c>
      <c r="C92" s="14" t="s">
        <v>940</v>
      </c>
      <c r="D92" s="14" t="s">
        <v>941</v>
      </c>
      <c r="E92" s="14" t="s">
        <v>942</v>
      </c>
      <c r="F92" s="13" t="s">
        <v>943</v>
      </c>
      <c r="G92" s="14" t="s">
        <v>944</v>
      </c>
      <c r="H92" s="13">
        <v>41</v>
      </c>
      <c r="I92" s="13" t="s">
        <v>53</v>
      </c>
      <c r="J92" s="13" t="s">
        <v>28</v>
      </c>
      <c r="K92" s="13" t="s">
        <v>19</v>
      </c>
      <c r="L92" s="13" t="s">
        <v>267</v>
      </c>
      <c r="M92" s="18" t="str">
        <f>VLOOKUP(B92,[2]tk1a!$A$5:$D$132,4,0)</f>
        <v>TL</v>
      </c>
      <c r="N92" s="18" t="str">
        <f t="shared" si="1"/>
        <v>0503</v>
      </c>
      <c r="O92" s="18">
        <v>1</v>
      </c>
    </row>
    <row r="93" spans="1:15" ht="22.15" hidden="1" customHeight="1" x14ac:dyDescent="0.3">
      <c r="A93" s="13">
        <v>87</v>
      </c>
      <c r="B93" s="13" t="s">
        <v>126</v>
      </c>
      <c r="C93" s="14" t="s">
        <v>127</v>
      </c>
      <c r="D93" s="14" t="s">
        <v>128</v>
      </c>
      <c r="E93" s="14" t="s">
        <v>129</v>
      </c>
      <c r="F93" s="13" t="s">
        <v>130</v>
      </c>
      <c r="G93" s="14" t="s">
        <v>131</v>
      </c>
      <c r="H93" s="13">
        <v>14</v>
      </c>
      <c r="I93" s="13" t="s">
        <v>45</v>
      </c>
      <c r="J93" s="13" t="s">
        <v>37</v>
      </c>
      <c r="K93" s="13" t="s">
        <v>19</v>
      </c>
      <c r="L93" s="13" t="s">
        <v>132</v>
      </c>
      <c r="M93" s="18" t="str">
        <f>VLOOKUP(B93,[2]tk1a!$A$5:$D$132,4,0)</f>
        <v>TL</v>
      </c>
      <c r="N93" s="18" t="str">
        <f t="shared" si="1"/>
        <v>0503</v>
      </c>
      <c r="O93" s="18">
        <v>1</v>
      </c>
    </row>
    <row r="94" spans="1:15" ht="31.9" hidden="1" customHeight="1" x14ac:dyDescent="0.3">
      <c r="A94" s="13">
        <v>88</v>
      </c>
      <c r="B94" s="13" t="s">
        <v>501</v>
      </c>
      <c r="C94" s="14" t="s">
        <v>502</v>
      </c>
      <c r="D94" s="14" t="s">
        <v>503</v>
      </c>
      <c r="E94" s="14" t="s">
        <v>504</v>
      </c>
      <c r="F94" s="13" t="s">
        <v>505</v>
      </c>
      <c r="G94" s="14" t="s">
        <v>506</v>
      </c>
      <c r="H94" s="13">
        <v>49</v>
      </c>
      <c r="I94" s="13" t="s">
        <v>45</v>
      </c>
      <c r="J94" s="13" t="s">
        <v>28</v>
      </c>
      <c r="K94" s="13" t="s">
        <v>19</v>
      </c>
      <c r="L94" s="13" t="s">
        <v>69</v>
      </c>
      <c r="M94" s="18" t="str">
        <f>VLOOKUP(B94,[2]tk1a!$A$5:$D$132,4,0)</f>
        <v>TL</v>
      </c>
      <c r="N94" s="18" t="str">
        <f t="shared" si="1"/>
        <v>0505</v>
      </c>
      <c r="O94" s="18">
        <v>1</v>
      </c>
    </row>
    <row r="95" spans="1:15" ht="19.899999999999999" hidden="1" customHeight="1" x14ac:dyDescent="0.3">
      <c r="A95" s="13">
        <v>89</v>
      </c>
      <c r="B95" s="13" t="s">
        <v>850</v>
      </c>
      <c r="C95" s="14" t="s">
        <v>851</v>
      </c>
      <c r="D95" s="14" t="s">
        <v>852</v>
      </c>
      <c r="E95" s="14" t="s">
        <v>853</v>
      </c>
      <c r="F95" s="13" t="s">
        <v>854</v>
      </c>
      <c r="G95" s="14" t="s">
        <v>855</v>
      </c>
      <c r="H95" s="13">
        <v>28</v>
      </c>
      <c r="I95" s="13" t="s">
        <v>99</v>
      </c>
      <c r="J95" s="13" t="s">
        <v>62</v>
      </c>
      <c r="K95" s="13" t="s">
        <v>19</v>
      </c>
      <c r="L95" s="13" t="s">
        <v>118</v>
      </c>
      <c r="M95" s="18" t="str">
        <f>VLOOKUP(B95,[2]tk1a!$A$5:$D$132,4,0)</f>
        <v>TL</v>
      </c>
      <c r="N95" s="18" t="str">
        <f t="shared" si="1"/>
        <v>0506</v>
      </c>
      <c r="O95" s="18">
        <v>1</v>
      </c>
    </row>
    <row r="96" spans="1:15" ht="31.9" hidden="1" customHeight="1" x14ac:dyDescent="0.3">
      <c r="A96" s="13">
        <v>90</v>
      </c>
      <c r="B96" s="13" t="s">
        <v>850</v>
      </c>
      <c r="C96" s="14" t="s">
        <v>851</v>
      </c>
      <c r="D96" s="14" t="s">
        <v>852</v>
      </c>
      <c r="E96" s="14" t="s">
        <v>865</v>
      </c>
      <c r="F96" s="13" t="s">
        <v>854</v>
      </c>
      <c r="G96" s="14" t="s">
        <v>855</v>
      </c>
      <c r="H96" s="13">
        <v>40</v>
      </c>
      <c r="I96" s="13" t="s">
        <v>99</v>
      </c>
      <c r="J96" s="13" t="s">
        <v>62</v>
      </c>
      <c r="K96" s="13" t="s">
        <v>19</v>
      </c>
      <c r="L96" s="13" t="s">
        <v>54</v>
      </c>
      <c r="M96" s="18" t="str">
        <f>VLOOKUP(B96,[2]tk1a!$A$5:$D$132,4,0)</f>
        <v>TL</v>
      </c>
      <c r="N96" s="18" t="str">
        <f t="shared" si="1"/>
        <v>0506</v>
      </c>
      <c r="O96" s="18">
        <v>1</v>
      </c>
    </row>
    <row r="97" spans="1:15" ht="22.15" hidden="1" customHeight="1" x14ac:dyDescent="0.3">
      <c r="A97" s="13">
        <v>91</v>
      </c>
      <c r="B97" s="13" t="s">
        <v>922</v>
      </c>
      <c r="C97" s="14" t="s">
        <v>923</v>
      </c>
      <c r="D97" s="14" t="s">
        <v>924</v>
      </c>
      <c r="E97" s="14" t="s">
        <v>925</v>
      </c>
      <c r="F97" s="13" t="s">
        <v>926</v>
      </c>
      <c r="G97" s="14" t="s">
        <v>927</v>
      </c>
      <c r="H97" s="13">
        <v>63</v>
      </c>
      <c r="I97" s="13" t="s">
        <v>36</v>
      </c>
      <c r="J97" s="13" t="s">
        <v>37</v>
      </c>
      <c r="K97" s="13" t="s">
        <v>19</v>
      </c>
      <c r="L97" s="13" t="s">
        <v>92</v>
      </c>
      <c r="M97" s="18" t="str">
        <f>VLOOKUP(B97,[2]tk1a!$A$5:$D$132,4,0)</f>
        <v>TL</v>
      </c>
      <c r="N97" s="18" t="str">
        <f t="shared" si="1"/>
        <v>0506</v>
      </c>
      <c r="O97" s="18">
        <v>2</v>
      </c>
    </row>
    <row r="98" spans="1:15" ht="21.4" hidden="1" customHeight="1" x14ac:dyDescent="0.3">
      <c r="A98" s="13">
        <v>92</v>
      </c>
      <c r="B98" s="13" t="s">
        <v>345</v>
      </c>
      <c r="C98" s="14" t="s">
        <v>346</v>
      </c>
      <c r="D98" s="14" t="s">
        <v>347</v>
      </c>
      <c r="E98" s="14" t="s">
        <v>348</v>
      </c>
      <c r="F98" s="13" t="s">
        <v>223</v>
      </c>
      <c r="G98" s="14" t="s">
        <v>224</v>
      </c>
      <c r="H98" s="13">
        <v>36</v>
      </c>
      <c r="I98" s="13" t="s">
        <v>53</v>
      </c>
      <c r="J98" s="13" t="s">
        <v>28</v>
      </c>
      <c r="K98" s="13" t="s">
        <v>19</v>
      </c>
      <c r="L98" s="13" t="s">
        <v>150</v>
      </c>
      <c r="M98" s="18" t="str">
        <f>VLOOKUP(B98,[2]tk1a!$A$5:$D$132,4,0)</f>
        <v>VD</v>
      </c>
      <c r="N98" s="18" t="str">
        <f t="shared" si="1"/>
        <v>0506</v>
      </c>
      <c r="O98" s="18">
        <v>1</v>
      </c>
    </row>
    <row r="99" spans="1:15" ht="19.899999999999999" hidden="1" customHeight="1" x14ac:dyDescent="0.3">
      <c r="A99" s="13">
        <v>93</v>
      </c>
      <c r="B99" s="13" t="s">
        <v>519</v>
      </c>
      <c r="C99" s="14" t="s">
        <v>520</v>
      </c>
      <c r="D99" s="14" t="s">
        <v>521</v>
      </c>
      <c r="E99" s="14" t="s">
        <v>522</v>
      </c>
      <c r="F99" s="13" t="s">
        <v>223</v>
      </c>
      <c r="G99" s="14" t="s">
        <v>224</v>
      </c>
      <c r="H99" s="13">
        <v>14</v>
      </c>
      <c r="I99" s="13" t="s">
        <v>99</v>
      </c>
      <c r="J99" s="13" t="s">
        <v>37</v>
      </c>
      <c r="K99" s="13" t="s">
        <v>19</v>
      </c>
      <c r="L99" s="13" t="s">
        <v>69</v>
      </c>
      <c r="M99" s="18" t="str">
        <f>VLOOKUP(B99,[2]tk1a!$A$5:$D$132,4,0)</f>
        <v>TL</v>
      </c>
      <c r="N99" s="18" t="str">
        <f t="shared" si="1"/>
        <v>0506</v>
      </c>
      <c r="O99" s="18">
        <v>1</v>
      </c>
    </row>
    <row r="100" spans="1:15" ht="21.4" hidden="1" customHeight="1" x14ac:dyDescent="0.3">
      <c r="A100" s="13">
        <v>94</v>
      </c>
      <c r="B100" s="13" t="s">
        <v>519</v>
      </c>
      <c r="C100" s="14" t="s">
        <v>520</v>
      </c>
      <c r="D100" s="14" t="s">
        <v>897</v>
      </c>
      <c r="E100" s="14" t="s">
        <v>898</v>
      </c>
      <c r="F100" s="13" t="s">
        <v>223</v>
      </c>
      <c r="G100" s="14" t="s">
        <v>224</v>
      </c>
      <c r="H100" s="13">
        <v>100</v>
      </c>
      <c r="I100" s="13" t="s">
        <v>45</v>
      </c>
      <c r="J100" s="13" t="s">
        <v>62</v>
      </c>
      <c r="K100" s="13" t="s">
        <v>19</v>
      </c>
      <c r="L100" s="13" t="s">
        <v>81</v>
      </c>
      <c r="M100" s="18" t="str">
        <f>VLOOKUP(B100,[2]tk1a!$A$5:$D$132,4,0)</f>
        <v>TL</v>
      </c>
      <c r="N100" s="18" t="str">
        <f t="shared" si="1"/>
        <v>0506</v>
      </c>
      <c r="O100" s="18">
        <v>2</v>
      </c>
    </row>
    <row r="101" spans="1:15" ht="22.15" hidden="1" customHeight="1" x14ac:dyDescent="0.3">
      <c r="A101" s="13">
        <v>95</v>
      </c>
      <c r="B101" s="13" t="s">
        <v>564</v>
      </c>
      <c r="C101" s="14" t="s">
        <v>565</v>
      </c>
      <c r="D101" s="14" t="s">
        <v>566</v>
      </c>
      <c r="E101" s="14" t="s">
        <v>567</v>
      </c>
      <c r="F101" s="13" t="s">
        <v>568</v>
      </c>
      <c r="G101" s="14" t="s">
        <v>569</v>
      </c>
      <c r="H101" s="13">
        <v>39</v>
      </c>
      <c r="I101" s="13" t="s">
        <v>45</v>
      </c>
      <c r="J101" s="13" t="s">
        <v>62</v>
      </c>
      <c r="K101" s="13" t="s">
        <v>19</v>
      </c>
      <c r="L101" s="13" t="s">
        <v>165</v>
      </c>
      <c r="M101" s="18" t="str">
        <f>VLOOKUP(B101,[2]tk1a!$A$5:$D$132,4,0)</f>
        <v>TL</v>
      </c>
      <c r="N101" s="18" t="str">
        <f t="shared" si="1"/>
        <v>0506</v>
      </c>
      <c r="O101" s="18">
        <v>1</v>
      </c>
    </row>
    <row r="102" spans="1:15" ht="19.149999999999999" hidden="1" customHeight="1" x14ac:dyDescent="0.3">
      <c r="A102" s="13">
        <v>96</v>
      </c>
      <c r="B102" s="13" t="s">
        <v>495</v>
      </c>
      <c r="C102" s="14" t="s">
        <v>496</v>
      </c>
      <c r="D102" s="14" t="s">
        <v>497</v>
      </c>
      <c r="E102" s="14" t="s">
        <v>498</v>
      </c>
      <c r="F102" s="13" t="s">
        <v>499</v>
      </c>
      <c r="G102" s="14" t="s">
        <v>500</v>
      </c>
      <c r="H102" s="13">
        <v>19</v>
      </c>
      <c r="I102" s="13" t="s">
        <v>36</v>
      </c>
      <c r="J102" s="13" t="s">
        <v>28</v>
      </c>
      <c r="K102" s="13" t="s">
        <v>19</v>
      </c>
      <c r="L102" s="13" t="s">
        <v>81</v>
      </c>
      <c r="M102" s="18" t="str">
        <f>VLOOKUP(B102,[2]tk1a!$A$5:$D$132,4,0)</f>
        <v>TL</v>
      </c>
      <c r="N102" s="18" t="str">
        <f t="shared" si="1"/>
        <v>0506</v>
      </c>
      <c r="O102" s="18">
        <v>1</v>
      </c>
    </row>
    <row r="103" spans="1:15" ht="32.65" hidden="1" customHeight="1" x14ac:dyDescent="0.3">
      <c r="A103" s="13">
        <v>97</v>
      </c>
      <c r="B103" s="13" t="s">
        <v>219</v>
      </c>
      <c r="C103" s="14" t="s">
        <v>220</v>
      </c>
      <c r="D103" s="14" t="s">
        <v>221</v>
      </c>
      <c r="E103" s="14" t="s">
        <v>222</v>
      </c>
      <c r="F103" s="13" t="s">
        <v>223</v>
      </c>
      <c r="G103" s="14" t="s">
        <v>224</v>
      </c>
      <c r="H103" s="13">
        <v>66</v>
      </c>
      <c r="I103" s="13" t="s">
        <v>36</v>
      </c>
      <c r="J103" s="13" t="s">
        <v>28</v>
      </c>
      <c r="K103" s="13" t="s">
        <v>19</v>
      </c>
      <c r="L103" s="13" t="s">
        <v>38</v>
      </c>
      <c r="M103" s="18" t="str">
        <f>VLOOKUP(B103,[2]tk1a!$A$5:$D$132,4,0)</f>
        <v>TL</v>
      </c>
      <c r="N103" s="18" t="str">
        <f t="shared" si="1"/>
        <v>0506</v>
      </c>
      <c r="O103" s="18">
        <v>2</v>
      </c>
    </row>
    <row r="104" spans="1:15" ht="19.149999999999999" hidden="1" customHeight="1" x14ac:dyDescent="0.3">
      <c r="A104" s="13">
        <v>98</v>
      </c>
      <c r="B104" s="13" t="s">
        <v>856</v>
      </c>
      <c r="C104" s="14" t="s">
        <v>857</v>
      </c>
      <c r="D104" s="14" t="s">
        <v>858</v>
      </c>
      <c r="E104" s="14" t="s">
        <v>859</v>
      </c>
      <c r="F104" s="13" t="s">
        <v>860</v>
      </c>
      <c r="G104" s="14" t="s">
        <v>861</v>
      </c>
      <c r="H104" s="13">
        <v>17</v>
      </c>
      <c r="I104" s="13" t="s">
        <v>36</v>
      </c>
      <c r="J104" s="13" t="s">
        <v>37</v>
      </c>
      <c r="K104" s="13" t="s">
        <v>19</v>
      </c>
      <c r="L104" s="13" t="s">
        <v>29</v>
      </c>
      <c r="M104" s="18" t="str">
        <f>VLOOKUP(B104,[2]tk1a!$A$5:$D$132,4,0)</f>
        <v>TL</v>
      </c>
      <c r="N104" s="18" t="str">
        <f t="shared" si="1"/>
        <v>0602</v>
      </c>
      <c r="O104" s="18">
        <v>1</v>
      </c>
    </row>
    <row r="105" spans="1:15" ht="19.149999999999999" hidden="1" customHeight="1" x14ac:dyDescent="0.3">
      <c r="A105" s="13">
        <v>99</v>
      </c>
      <c r="B105" s="13" t="s">
        <v>745</v>
      </c>
      <c r="C105" s="14" t="s">
        <v>746</v>
      </c>
      <c r="D105" s="14" t="s">
        <v>747</v>
      </c>
      <c r="E105" s="14" t="s">
        <v>748</v>
      </c>
      <c r="F105" s="13" t="s">
        <v>743</v>
      </c>
      <c r="G105" s="14" t="s">
        <v>744</v>
      </c>
      <c r="H105" s="13">
        <v>9</v>
      </c>
      <c r="I105" s="13" t="s">
        <v>27</v>
      </c>
      <c r="J105" s="13" t="s">
        <v>37</v>
      </c>
      <c r="K105" s="13" t="s">
        <v>19</v>
      </c>
      <c r="L105" s="13" t="s">
        <v>150</v>
      </c>
      <c r="M105" s="18" t="str">
        <f>VLOOKUP(B105,[2]tk1a!$A$5:$D$132,4,0)</f>
        <v>TL</v>
      </c>
      <c r="N105" s="18" t="str">
        <f t="shared" si="1"/>
        <v>0603</v>
      </c>
      <c r="O105" s="18">
        <v>1</v>
      </c>
    </row>
    <row r="106" spans="1:15" ht="19.899999999999999" hidden="1" customHeight="1" x14ac:dyDescent="0.3">
      <c r="A106" s="13">
        <v>100</v>
      </c>
      <c r="B106" s="13" t="s">
        <v>739</v>
      </c>
      <c r="C106" s="14" t="s">
        <v>740</v>
      </c>
      <c r="D106" s="14" t="s">
        <v>741</v>
      </c>
      <c r="E106" s="14" t="s">
        <v>742</v>
      </c>
      <c r="F106" s="13" t="s">
        <v>743</v>
      </c>
      <c r="G106" s="14" t="s">
        <v>744</v>
      </c>
      <c r="H106" s="13">
        <v>29</v>
      </c>
      <c r="I106" s="13" t="s">
        <v>36</v>
      </c>
      <c r="J106" s="13" t="s">
        <v>28</v>
      </c>
      <c r="K106" s="13" t="s">
        <v>19</v>
      </c>
      <c r="L106" s="13" t="s">
        <v>291</v>
      </c>
      <c r="M106" s="18" t="str">
        <f>VLOOKUP(B106,[2]tk1a!$A$5:$D$132,4,0)</f>
        <v>TL</v>
      </c>
      <c r="N106" s="18" t="str">
        <f t="shared" si="1"/>
        <v>0603</v>
      </c>
      <c r="O106" s="18">
        <v>1</v>
      </c>
    </row>
    <row r="107" spans="1:15" ht="21.4" hidden="1" customHeight="1" x14ac:dyDescent="0.3">
      <c r="A107" s="13">
        <v>101</v>
      </c>
      <c r="B107" s="13" t="s">
        <v>312</v>
      </c>
      <c r="C107" s="14" t="s">
        <v>313</v>
      </c>
      <c r="D107" s="14" t="s">
        <v>314</v>
      </c>
      <c r="E107" s="14" t="s">
        <v>315</v>
      </c>
      <c r="F107" s="13" t="s">
        <v>316</v>
      </c>
      <c r="G107" s="14" t="s">
        <v>317</v>
      </c>
      <c r="H107" s="13">
        <v>12</v>
      </c>
      <c r="I107" s="13" t="s">
        <v>27</v>
      </c>
      <c r="J107" s="13" t="s">
        <v>28</v>
      </c>
      <c r="K107" s="13" t="s">
        <v>19</v>
      </c>
      <c r="L107" s="13" t="s">
        <v>54</v>
      </c>
      <c r="M107" s="18" t="str">
        <f>VLOOKUP(B107,[2]tk1a!$A$5:$D$132,4,0)</f>
        <v>TL</v>
      </c>
      <c r="N107" s="18" t="str">
        <f t="shared" si="1"/>
        <v>0603</v>
      </c>
      <c r="O107" s="18">
        <v>1</v>
      </c>
    </row>
    <row r="108" spans="1:15" ht="31.9" hidden="1" customHeight="1" x14ac:dyDescent="0.3">
      <c r="A108" s="13">
        <v>102</v>
      </c>
      <c r="B108" s="13" t="s">
        <v>523</v>
      </c>
      <c r="C108" s="14" t="s">
        <v>524</v>
      </c>
      <c r="D108" s="14" t="s">
        <v>525</v>
      </c>
      <c r="E108" s="14" t="s">
        <v>526</v>
      </c>
      <c r="F108" s="13" t="s">
        <v>527</v>
      </c>
      <c r="G108" s="14" t="s">
        <v>528</v>
      </c>
      <c r="H108" s="13">
        <v>23</v>
      </c>
      <c r="I108" s="13" t="s">
        <v>99</v>
      </c>
      <c r="J108" s="13" t="s">
        <v>37</v>
      </c>
      <c r="K108" s="13" t="s">
        <v>19</v>
      </c>
      <c r="L108" s="13" t="s">
        <v>54</v>
      </c>
      <c r="M108" s="18" t="str">
        <f>VLOOKUP(B108,[2]tk1a!$A$5:$D$132,4,0)</f>
        <v>TL</v>
      </c>
      <c r="N108" s="18" t="str">
        <f t="shared" si="1"/>
        <v>0603</v>
      </c>
      <c r="O108" s="18">
        <v>1</v>
      </c>
    </row>
    <row r="109" spans="1:15" ht="22.15" hidden="1" customHeight="1" x14ac:dyDescent="0.3">
      <c r="A109" s="13">
        <v>103</v>
      </c>
      <c r="B109" s="13" t="s">
        <v>616</v>
      </c>
      <c r="C109" s="14" t="s">
        <v>617</v>
      </c>
      <c r="D109" s="14" t="s">
        <v>618</v>
      </c>
      <c r="E109" s="14" t="s">
        <v>619</v>
      </c>
      <c r="F109" s="13" t="s">
        <v>620</v>
      </c>
      <c r="G109" s="14" t="s">
        <v>621</v>
      </c>
      <c r="H109" s="13">
        <v>23</v>
      </c>
      <c r="I109" s="13" t="s">
        <v>45</v>
      </c>
      <c r="J109" s="13" t="s">
        <v>28</v>
      </c>
      <c r="K109" s="13" t="s">
        <v>19</v>
      </c>
      <c r="L109" s="13" t="s">
        <v>125</v>
      </c>
      <c r="M109" s="18" t="str">
        <f>VLOOKUP(B109,[2]tk1a!$A$5:$D$132,4,0)</f>
        <v>TL</v>
      </c>
      <c r="N109" s="18" t="str">
        <f t="shared" si="1"/>
        <v>0603</v>
      </c>
      <c r="O109" s="18">
        <v>1</v>
      </c>
    </row>
    <row r="110" spans="1:15" ht="42.25" hidden="1" customHeight="1" x14ac:dyDescent="0.3">
      <c r="A110" s="13">
        <v>104</v>
      </c>
      <c r="B110" s="13" t="s">
        <v>886</v>
      </c>
      <c r="C110" s="14" t="s">
        <v>887</v>
      </c>
      <c r="D110" s="14" t="s">
        <v>888</v>
      </c>
      <c r="E110" s="14" t="s">
        <v>889</v>
      </c>
      <c r="F110" s="13" t="s">
        <v>890</v>
      </c>
      <c r="G110" s="14" t="s">
        <v>891</v>
      </c>
      <c r="H110" s="13">
        <v>19</v>
      </c>
      <c r="I110" s="13" t="s">
        <v>53</v>
      </c>
      <c r="J110" s="13" t="s">
        <v>37</v>
      </c>
      <c r="K110" s="13" t="s">
        <v>19</v>
      </c>
      <c r="L110" s="13" t="s">
        <v>165</v>
      </c>
      <c r="M110" s="18" t="str">
        <f>VLOOKUP(B110,[2]tk1a!$A$5:$D$132,4,0)</f>
        <v>TL</v>
      </c>
      <c r="N110" s="18" t="str">
        <f t="shared" si="1"/>
        <v>0604</v>
      </c>
      <c r="O110" s="18">
        <v>1</v>
      </c>
    </row>
    <row r="111" spans="1:15" ht="14.9" hidden="1" customHeight="1" x14ac:dyDescent="0.3">
      <c r="A111" s="13">
        <v>105</v>
      </c>
      <c r="B111" s="13" t="s">
        <v>382</v>
      </c>
      <c r="C111" s="14" t="s">
        <v>383</v>
      </c>
      <c r="D111" s="14" t="s">
        <v>384</v>
      </c>
      <c r="E111" s="14" t="s">
        <v>385</v>
      </c>
      <c r="F111" s="13" t="s">
        <v>386</v>
      </c>
      <c r="G111" s="14" t="s">
        <v>387</v>
      </c>
      <c r="H111" s="13">
        <v>25</v>
      </c>
      <c r="I111" s="13" t="s">
        <v>36</v>
      </c>
      <c r="J111" s="13" t="s">
        <v>28</v>
      </c>
      <c r="K111" s="13" t="s">
        <v>19</v>
      </c>
      <c r="L111" s="13" t="s">
        <v>29</v>
      </c>
      <c r="M111" s="18" t="str">
        <f>VLOOKUP(B111,[2]tk1a!$A$5:$D$132,4,0)</f>
        <v>TL</v>
      </c>
      <c r="N111" s="18" t="str">
        <f t="shared" si="1"/>
        <v>0605</v>
      </c>
      <c r="O111" s="18">
        <v>1</v>
      </c>
    </row>
    <row r="112" spans="1:15" ht="19.149999999999999" hidden="1" customHeight="1" x14ac:dyDescent="0.3">
      <c r="A112" s="13">
        <v>106</v>
      </c>
      <c r="B112" s="13" t="s">
        <v>593</v>
      </c>
      <c r="C112" s="14" t="s">
        <v>594</v>
      </c>
      <c r="D112" s="14" t="s">
        <v>595</v>
      </c>
      <c r="E112" s="14" t="s">
        <v>596</v>
      </c>
      <c r="F112" s="13" t="s">
        <v>597</v>
      </c>
      <c r="G112" s="14" t="s">
        <v>598</v>
      </c>
      <c r="H112" s="13">
        <v>19</v>
      </c>
      <c r="I112" s="13" t="s">
        <v>45</v>
      </c>
      <c r="J112" s="13" t="s">
        <v>37</v>
      </c>
      <c r="K112" s="13" t="s">
        <v>19</v>
      </c>
      <c r="L112" s="13" t="s">
        <v>125</v>
      </c>
      <c r="M112" s="18" t="str">
        <f>VLOOKUP(B112,[2]tk1a!$A$5:$D$132,4,0)</f>
        <v>TL</v>
      </c>
      <c r="N112" s="18" t="str">
        <f t="shared" si="1"/>
        <v>0605</v>
      </c>
      <c r="O112" s="18">
        <v>1</v>
      </c>
    </row>
    <row r="113" spans="1:15" ht="19.149999999999999" hidden="1" customHeight="1" x14ac:dyDescent="0.3">
      <c r="A113" s="13">
        <v>107</v>
      </c>
      <c r="B113" s="13" t="s">
        <v>609</v>
      </c>
      <c r="C113" s="14" t="s">
        <v>610</v>
      </c>
      <c r="D113" s="14" t="s">
        <v>611</v>
      </c>
      <c r="E113" s="14" t="s">
        <v>612</v>
      </c>
      <c r="F113" s="13" t="s">
        <v>613</v>
      </c>
      <c r="G113" s="14" t="s">
        <v>614</v>
      </c>
      <c r="H113" s="13">
        <v>15</v>
      </c>
      <c r="I113" s="13" t="s">
        <v>99</v>
      </c>
      <c r="J113" s="13" t="s">
        <v>37</v>
      </c>
      <c r="K113" s="13" t="s">
        <v>19</v>
      </c>
      <c r="L113" s="13" t="s">
        <v>165</v>
      </c>
      <c r="M113" s="18" t="str">
        <f>VLOOKUP(B113,[2]tk1a!$A$5:$D$132,4,0)</f>
        <v>TL</v>
      </c>
      <c r="N113" s="18" t="str">
        <f t="shared" si="1"/>
        <v>0605</v>
      </c>
      <c r="O113" s="18">
        <v>1</v>
      </c>
    </row>
    <row r="114" spans="1:15" ht="19.899999999999999" hidden="1" customHeight="1" x14ac:dyDescent="0.3">
      <c r="A114" s="13">
        <v>108</v>
      </c>
      <c r="B114" s="13" t="s">
        <v>360</v>
      </c>
      <c r="C114" s="14" t="s">
        <v>361</v>
      </c>
      <c r="D114" s="14" t="s">
        <v>1003</v>
      </c>
      <c r="E114" s="14" t="s">
        <v>1004</v>
      </c>
      <c r="F114" s="13" t="s">
        <v>364</v>
      </c>
      <c r="G114" s="14" t="s">
        <v>365</v>
      </c>
      <c r="H114" s="13">
        <v>40</v>
      </c>
      <c r="I114" s="13" t="s">
        <v>27</v>
      </c>
      <c r="J114" s="13" t="s">
        <v>62</v>
      </c>
      <c r="K114" s="13" t="s">
        <v>19</v>
      </c>
      <c r="L114" s="13" t="s">
        <v>207</v>
      </c>
      <c r="M114" s="18" t="str">
        <f>VLOOKUP(B114,[2]tk1a!$A$5:$D$132,4,0)</f>
        <v>TN</v>
      </c>
      <c r="N114" s="18" t="str">
        <f t="shared" si="1"/>
        <v>0701</v>
      </c>
      <c r="O114" s="18">
        <v>1</v>
      </c>
    </row>
    <row r="115" spans="1:15" ht="19.149999999999999" hidden="1" customHeight="1" x14ac:dyDescent="0.3">
      <c r="A115" s="13">
        <v>109</v>
      </c>
      <c r="B115" s="13" t="s">
        <v>360</v>
      </c>
      <c r="C115" s="14" t="s">
        <v>361</v>
      </c>
      <c r="D115" s="14" t="s">
        <v>1003</v>
      </c>
      <c r="E115" s="14" t="s">
        <v>1068</v>
      </c>
      <c r="F115" s="13" t="s">
        <v>364</v>
      </c>
      <c r="G115" s="14" t="s">
        <v>365</v>
      </c>
      <c r="H115" s="13">
        <v>60</v>
      </c>
      <c r="I115" s="13" t="s">
        <v>27</v>
      </c>
      <c r="J115" s="13" t="s">
        <v>62</v>
      </c>
      <c r="K115" s="13" t="s">
        <v>19</v>
      </c>
      <c r="L115" s="13" t="s">
        <v>320</v>
      </c>
      <c r="M115" s="18" t="str">
        <f>VLOOKUP(B115,[2]tk1a!$A$5:$D$132,4,0)</f>
        <v>TN</v>
      </c>
      <c r="N115" s="18" t="str">
        <f t="shared" si="1"/>
        <v>0701</v>
      </c>
      <c r="O115" s="18">
        <v>1</v>
      </c>
    </row>
    <row r="116" spans="1:15" ht="42.25" hidden="1" customHeight="1" x14ac:dyDescent="0.3">
      <c r="A116" s="13">
        <v>110</v>
      </c>
      <c r="B116" s="13" t="s">
        <v>360</v>
      </c>
      <c r="C116" s="14" t="s">
        <v>361</v>
      </c>
      <c r="D116" s="14" t="s">
        <v>362</v>
      </c>
      <c r="E116" s="14" t="s">
        <v>363</v>
      </c>
      <c r="F116" s="13" t="s">
        <v>364</v>
      </c>
      <c r="G116" s="14" t="s">
        <v>365</v>
      </c>
      <c r="H116" s="13">
        <v>30</v>
      </c>
      <c r="I116" s="13" t="s">
        <v>53</v>
      </c>
      <c r="J116" s="13" t="s">
        <v>37</v>
      </c>
      <c r="K116" s="13" t="s">
        <v>19</v>
      </c>
      <c r="L116" s="13" t="s">
        <v>54</v>
      </c>
      <c r="M116" s="18" t="str">
        <f>VLOOKUP(B116,[2]tk1a!$A$5:$D$132,4,0)</f>
        <v>TN</v>
      </c>
      <c r="N116" s="18" t="str">
        <f t="shared" si="1"/>
        <v>0701</v>
      </c>
      <c r="O116" s="18">
        <v>1</v>
      </c>
    </row>
    <row r="117" spans="1:15" ht="42.25" hidden="1" customHeight="1" x14ac:dyDescent="0.3">
      <c r="A117" s="13">
        <v>111</v>
      </c>
      <c r="B117" s="13" t="s">
        <v>660</v>
      </c>
      <c r="C117" s="14" t="s">
        <v>661</v>
      </c>
      <c r="D117" s="14" t="s">
        <v>662</v>
      </c>
      <c r="E117" s="14" t="s">
        <v>663</v>
      </c>
      <c r="F117" s="13" t="s">
        <v>664</v>
      </c>
      <c r="G117" s="14" t="s">
        <v>665</v>
      </c>
      <c r="H117" s="13">
        <v>40</v>
      </c>
      <c r="I117" s="13" t="s">
        <v>53</v>
      </c>
      <c r="J117" s="13" t="s">
        <v>62</v>
      </c>
      <c r="K117" s="13" t="s">
        <v>19</v>
      </c>
      <c r="L117" s="13" t="s">
        <v>54</v>
      </c>
      <c r="M117" s="18" t="str">
        <f>VLOOKUP(B117,[2]tk1a!$A$5:$D$132,4,0)</f>
        <v>TN</v>
      </c>
      <c r="N117" s="18" t="str">
        <f t="shared" si="1"/>
        <v>0701</v>
      </c>
      <c r="O117" s="18">
        <v>1</v>
      </c>
    </row>
    <row r="118" spans="1:15" ht="22.15" hidden="1" customHeight="1" x14ac:dyDescent="0.3">
      <c r="A118" s="13">
        <v>112</v>
      </c>
      <c r="B118" s="13" t="s">
        <v>660</v>
      </c>
      <c r="C118" s="14" t="s">
        <v>661</v>
      </c>
      <c r="D118" s="14" t="s">
        <v>662</v>
      </c>
      <c r="E118" s="14" t="s">
        <v>721</v>
      </c>
      <c r="F118" s="13" t="s">
        <v>664</v>
      </c>
      <c r="G118" s="14" t="s">
        <v>665</v>
      </c>
      <c r="H118" s="13">
        <v>40</v>
      </c>
      <c r="I118" s="13" t="s">
        <v>53</v>
      </c>
      <c r="J118" s="13" t="s">
        <v>62</v>
      </c>
      <c r="K118" s="13" t="s">
        <v>19</v>
      </c>
      <c r="L118" s="13" t="s">
        <v>150</v>
      </c>
      <c r="M118" s="18" t="str">
        <f>VLOOKUP(B118,[2]tk1a!$A$5:$D$132,4,0)</f>
        <v>TN</v>
      </c>
      <c r="N118" s="18" t="str">
        <f t="shared" si="1"/>
        <v>0701</v>
      </c>
      <c r="O118" s="18">
        <v>1</v>
      </c>
    </row>
    <row r="119" spans="1:15" ht="19.149999999999999" hidden="1" customHeight="1" x14ac:dyDescent="0.3">
      <c r="A119" s="13">
        <v>113</v>
      </c>
      <c r="B119" s="13" t="s">
        <v>86</v>
      </c>
      <c r="C119" s="14" t="s">
        <v>87</v>
      </c>
      <c r="D119" s="14" t="s">
        <v>88</v>
      </c>
      <c r="E119" s="14" t="s">
        <v>89</v>
      </c>
      <c r="F119" s="13" t="s">
        <v>90</v>
      </c>
      <c r="G119" s="14" t="s">
        <v>91</v>
      </c>
      <c r="H119" s="13">
        <v>78</v>
      </c>
      <c r="I119" s="13" t="s">
        <v>53</v>
      </c>
      <c r="J119" s="13" t="s">
        <v>62</v>
      </c>
      <c r="K119" s="13" t="s">
        <v>19</v>
      </c>
      <c r="L119" s="13" t="s">
        <v>92</v>
      </c>
      <c r="M119" s="18" t="str">
        <f>VLOOKUP(B119,[2]tk1a!$A$5:$D$132,4,0)</f>
        <v>VD</v>
      </c>
      <c r="N119" s="18" t="str">
        <f t="shared" si="1"/>
        <v>0702</v>
      </c>
      <c r="O119" s="18">
        <v>2</v>
      </c>
    </row>
    <row r="120" spans="1:15" ht="22.15" hidden="1" customHeight="1" x14ac:dyDescent="0.3">
      <c r="A120" s="13">
        <v>114</v>
      </c>
      <c r="B120" s="13" t="s">
        <v>86</v>
      </c>
      <c r="C120" s="14" t="s">
        <v>87</v>
      </c>
      <c r="D120" s="14" t="s">
        <v>88</v>
      </c>
      <c r="E120" s="14" t="s">
        <v>1057</v>
      </c>
      <c r="F120" s="13" t="s">
        <v>90</v>
      </c>
      <c r="G120" s="14" t="s">
        <v>91</v>
      </c>
      <c r="H120" s="13">
        <v>40</v>
      </c>
      <c r="I120" s="13" t="s">
        <v>53</v>
      </c>
      <c r="J120" s="13" t="s">
        <v>62</v>
      </c>
      <c r="K120" s="13" t="s">
        <v>19</v>
      </c>
      <c r="L120" s="13" t="s">
        <v>165</v>
      </c>
      <c r="M120" s="18" t="str">
        <f>VLOOKUP(B120,[2]tk1a!$A$5:$D$132,4,0)</f>
        <v>VD</v>
      </c>
      <c r="N120" s="18" t="str">
        <f t="shared" si="1"/>
        <v>0702</v>
      </c>
      <c r="O120" s="18">
        <v>1</v>
      </c>
    </row>
    <row r="121" spans="1:15" ht="31.9" hidden="1" customHeight="1" x14ac:dyDescent="0.3">
      <c r="A121" s="13">
        <v>115</v>
      </c>
      <c r="B121" s="13" t="s">
        <v>86</v>
      </c>
      <c r="C121" s="14" t="s">
        <v>87</v>
      </c>
      <c r="D121" s="14" t="s">
        <v>88</v>
      </c>
      <c r="E121" s="14" t="s">
        <v>310</v>
      </c>
      <c r="F121" s="13" t="s">
        <v>90</v>
      </c>
      <c r="G121" s="14" t="s">
        <v>91</v>
      </c>
      <c r="H121" s="13">
        <v>40</v>
      </c>
      <c r="I121" s="13" t="s">
        <v>53</v>
      </c>
      <c r="J121" s="13" t="s">
        <v>62</v>
      </c>
      <c r="K121" s="13" t="s">
        <v>19</v>
      </c>
      <c r="L121" s="13" t="s">
        <v>125</v>
      </c>
      <c r="M121" s="18" t="str">
        <f>VLOOKUP(B121,[2]tk1a!$A$5:$D$132,4,0)</f>
        <v>VD</v>
      </c>
      <c r="N121" s="18" t="str">
        <f t="shared" si="1"/>
        <v>0702</v>
      </c>
      <c r="O121" s="18">
        <v>1</v>
      </c>
    </row>
    <row r="122" spans="1:15" ht="22.15" hidden="1" customHeight="1" x14ac:dyDescent="0.3">
      <c r="A122" s="13">
        <v>116</v>
      </c>
      <c r="B122" s="13" t="s">
        <v>86</v>
      </c>
      <c r="C122" s="14" t="s">
        <v>87</v>
      </c>
      <c r="D122" s="14" t="s">
        <v>335</v>
      </c>
      <c r="E122" s="14" t="s">
        <v>336</v>
      </c>
      <c r="F122" s="13" t="s">
        <v>337</v>
      </c>
      <c r="G122" s="14" t="s">
        <v>338</v>
      </c>
      <c r="H122" s="13">
        <v>63</v>
      </c>
      <c r="I122" s="13" t="s">
        <v>45</v>
      </c>
      <c r="J122" s="13" t="s">
        <v>19</v>
      </c>
      <c r="K122" s="13" t="s">
        <v>19</v>
      </c>
      <c r="L122" s="13" t="s">
        <v>81</v>
      </c>
      <c r="M122" s="18" t="str">
        <f>VLOOKUP(B122,[2]tk1a!$A$5:$D$132,4,0)</f>
        <v>VD</v>
      </c>
      <c r="N122" s="18" t="str">
        <f t="shared" si="1"/>
        <v>0702</v>
      </c>
      <c r="O122" s="18">
        <v>2</v>
      </c>
    </row>
    <row r="123" spans="1:15" ht="19.149999999999999" hidden="1" customHeight="1" x14ac:dyDescent="0.3">
      <c r="A123" s="13">
        <v>117</v>
      </c>
      <c r="B123" s="13" t="s">
        <v>86</v>
      </c>
      <c r="C123" s="14" t="s">
        <v>87</v>
      </c>
      <c r="D123" s="14" t="s">
        <v>88</v>
      </c>
      <c r="E123" s="14" t="s">
        <v>359</v>
      </c>
      <c r="F123" s="13" t="s">
        <v>90</v>
      </c>
      <c r="G123" s="14" t="s">
        <v>91</v>
      </c>
      <c r="H123" s="13">
        <v>60</v>
      </c>
      <c r="I123" s="13" t="s">
        <v>53</v>
      </c>
      <c r="J123" s="13" t="s">
        <v>62</v>
      </c>
      <c r="K123" s="13" t="s">
        <v>19</v>
      </c>
      <c r="L123" s="13" t="s">
        <v>69</v>
      </c>
      <c r="M123" s="18" t="str">
        <f>VLOOKUP(B123,[2]tk1a!$A$5:$D$132,4,0)</f>
        <v>VD</v>
      </c>
      <c r="N123" s="18" t="str">
        <f t="shared" si="1"/>
        <v>0702</v>
      </c>
      <c r="O123" s="18">
        <v>1</v>
      </c>
    </row>
    <row r="124" spans="1:15" ht="22.15" hidden="1" customHeight="1" x14ac:dyDescent="0.3">
      <c r="A124" s="13">
        <v>118</v>
      </c>
      <c r="B124" s="13" t="s">
        <v>86</v>
      </c>
      <c r="C124" s="14" t="s">
        <v>87</v>
      </c>
      <c r="D124" s="14" t="s">
        <v>88</v>
      </c>
      <c r="E124" s="14" t="s">
        <v>380</v>
      </c>
      <c r="F124" s="13" t="s">
        <v>90</v>
      </c>
      <c r="G124" s="14" t="s">
        <v>91</v>
      </c>
      <c r="H124" s="13">
        <v>40</v>
      </c>
      <c r="I124" s="13" t="s">
        <v>53</v>
      </c>
      <c r="J124" s="13" t="s">
        <v>62</v>
      </c>
      <c r="K124" s="13" t="s">
        <v>19</v>
      </c>
      <c r="L124" s="13" t="s">
        <v>118</v>
      </c>
      <c r="M124" s="18" t="str">
        <f>VLOOKUP(B124,[2]tk1a!$A$5:$D$132,4,0)</f>
        <v>VD</v>
      </c>
      <c r="N124" s="18" t="str">
        <f t="shared" si="1"/>
        <v>0702</v>
      </c>
      <c r="O124" s="18">
        <v>1</v>
      </c>
    </row>
    <row r="125" spans="1:15" ht="19.149999999999999" hidden="1" customHeight="1" x14ac:dyDescent="0.3">
      <c r="A125" s="13">
        <v>119</v>
      </c>
      <c r="B125" s="13" t="s">
        <v>1052</v>
      </c>
      <c r="C125" s="14" t="s">
        <v>1053</v>
      </c>
      <c r="D125" s="14" t="s">
        <v>1054</v>
      </c>
      <c r="E125" s="14" t="s">
        <v>1055</v>
      </c>
      <c r="F125" s="13" t="s">
        <v>109</v>
      </c>
      <c r="G125" s="14" t="s">
        <v>110</v>
      </c>
      <c r="H125" s="13">
        <v>76</v>
      </c>
      <c r="I125" s="13" t="s">
        <v>45</v>
      </c>
      <c r="J125" s="13" t="s">
        <v>19</v>
      </c>
      <c r="K125" s="13" t="s">
        <v>19</v>
      </c>
      <c r="L125" s="13" t="s">
        <v>92</v>
      </c>
      <c r="M125" s="18" t="str">
        <f>VLOOKUP(B125,[2]tk1a!$A$5:$D$132,4,0)</f>
        <v>TL</v>
      </c>
      <c r="N125" s="18" t="str">
        <f t="shared" si="1"/>
        <v>0703</v>
      </c>
      <c r="O125" s="18">
        <v>2</v>
      </c>
    </row>
    <row r="126" spans="1:15" ht="19.149999999999999" hidden="1" customHeight="1" x14ac:dyDescent="0.3">
      <c r="A126" s="13">
        <v>120</v>
      </c>
      <c r="B126" s="13" t="s">
        <v>237</v>
      </c>
      <c r="C126" s="14" t="s">
        <v>238</v>
      </c>
      <c r="D126" s="14" t="s">
        <v>239</v>
      </c>
      <c r="E126" s="14" t="s">
        <v>240</v>
      </c>
      <c r="F126" s="13" t="s">
        <v>241</v>
      </c>
      <c r="G126" s="14" t="s">
        <v>242</v>
      </c>
      <c r="H126" s="13">
        <v>80</v>
      </c>
      <c r="I126" s="13" t="s">
        <v>99</v>
      </c>
      <c r="J126" s="13" t="s">
        <v>62</v>
      </c>
      <c r="K126" s="13" t="s">
        <v>19</v>
      </c>
      <c r="L126" s="13" t="s">
        <v>92</v>
      </c>
      <c r="M126" s="18" t="str">
        <f>VLOOKUP(B126,[2]tk1a!$A$5:$D$132,4,0)</f>
        <v>VD</v>
      </c>
      <c r="N126" s="18" t="str">
        <f t="shared" si="1"/>
        <v>0702</v>
      </c>
      <c r="O126" s="18">
        <v>2</v>
      </c>
    </row>
    <row r="127" spans="1:15" ht="19.149999999999999" hidden="1" customHeight="1" x14ac:dyDescent="0.3">
      <c r="A127" s="13">
        <v>121</v>
      </c>
      <c r="B127" s="13" t="s">
        <v>843</v>
      </c>
      <c r="C127" s="14" t="s">
        <v>844</v>
      </c>
      <c r="D127" s="14" t="s">
        <v>845</v>
      </c>
      <c r="E127" s="14" t="s">
        <v>846</v>
      </c>
      <c r="F127" s="13" t="s">
        <v>847</v>
      </c>
      <c r="G127" s="14" t="s">
        <v>848</v>
      </c>
      <c r="H127" s="13">
        <v>43</v>
      </c>
      <c r="I127" s="13" t="s">
        <v>53</v>
      </c>
      <c r="J127" s="13" t="s">
        <v>62</v>
      </c>
      <c r="K127" s="13" t="s">
        <v>19</v>
      </c>
      <c r="L127" s="13" t="s">
        <v>81</v>
      </c>
      <c r="M127" s="18" t="str">
        <f>VLOOKUP(B127,[2]tk1a!$A$5:$D$132,4,0)</f>
        <v>TL</v>
      </c>
      <c r="N127" s="18" t="str">
        <f t="shared" si="1"/>
        <v>0702</v>
      </c>
      <c r="O127" s="18">
        <v>1</v>
      </c>
    </row>
    <row r="128" spans="1:15" ht="22.15" hidden="1" customHeight="1" x14ac:dyDescent="0.3">
      <c r="A128" s="13">
        <v>122</v>
      </c>
      <c r="B128" s="13" t="s">
        <v>843</v>
      </c>
      <c r="C128" s="14" t="s">
        <v>844</v>
      </c>
      <c r="D128" s="14" t="s">
        <v>845</v>
      </c>
      <c r="E128" s="14" t="s">
        <v>868</v>
      </c>
      <c r="F128" s="13" t="s">
        <v>847</v>
      </c>
      <c r="G128" s="14" t="s">
        <v>848</v>
      </c>
      <c r="H128" s="13">
        <v>60</v>
      </c>
      <c r="I128" s="13" t="s">
        <v>53</v>
      </c>
      <c r="J128" s="13" t="s">
        <v>62</v>
      </c>
      <c r="K128" s="13" t="s">
        <v>19</v>
      </c>
      <c r="L128" s="13" t="s">
        <v>267</v>
      </c>
      <c r="M128" s="18" t="str">
        <f>VLOOKUP(B128,[2]tk1a!$A$5:$D$132,4,0)</f>
        <v>TL</v>
      </c>
      <c r="N128" s="18" t="str">
        <f t="shared" si="1"/>
        <v>0702</v>
      </c>
      <c r="O128" s="18">
        <v>1</v>
      </c>
    </row>
    <row r="129" spans="1:15" ht="22.15" hidden="1" customHeight="1" x14ac:dyDescent="0.3">
      <c r="A129" s="13">
        <v>123</v>
      </c>
      <c r="B129" s="13" t="s">
        <v>47</v>
      </c>
      <c r="C129" s="14" t="s">
        <v>48</v>
      </c>
      <c r="D129" s="14" t="s">
        <v>217</v>
      </c>
      <c r="E129" s="14" t="s">
        <v>956</v>
      </c>
      <c r="F129" s="13" t="s">
        <v>51</v>
      </c>
      <c r="G129" s="14" t="s">
        <v>52</v>
      </c>
      <c r="H129" s="13">
        <v>23</v>
      </c>
      <c r="I129" s="13" t="s">
        <v>53</v>
      </c>
      <c r="J129" s="13" t="s">
        <v>19</v>
      </c>
      <c r="K129" s="13" t="s">
        <v>19</v>
      </c>
      <c r="L129" s="13" t="s">
        <v>165</v>
      </c>
      <c r="M129" s="18" t="str">
        <f>VLOOKUP(B129,[2]tk1a!$A$5:$D$132,4,0)</f>
        <v>TL</v>
      </c>
      <c r="N129" s="18" t="str">
        <f t="shared" si="1"/>
        <v>0703</v>
      </c>
      <c r="O129" s="18">
        <v>1</v>
      </c>
    </row>
    <row r="130" spans="1:15" ht="19.149999999999999" hidden="1" customHeight="1" x14ac:dyDescent="0.3">
      <c r="A130" s="13">
        <v>124</v>
      </c>
      <c r="B130" s="13" t="s">
        <v>47</v>
      </c>
      <c r="C130" s="14" t="s">
        <v>48</v>
      </c>
      <c r="D130" s="14" t="s">
        <v>217</v>
      </c>
      <c r="E130" s="14" t="s">
        <v>218</v>
      </c>
      <c r="F130" s="13" t="s">
        <v>51</v>
      </c>
      <c r="G130" s="14" t="s">
        <v>52</v>
      </c>
      <c r="H130" s="13">
        <v>40</v>
      </c>
      <c r="I130" s="13" t="s">
        <v>53</v>
      </c>
      <c r="J130" s="13" t="s">
        <v>19</v>
      </c>
      <c r="K130" s="13" t="s">
        <v>19</v>
      </c>
      <c r="L130" s="13" t="s">
        <v>54</v>
      </c>
      <c r="M130" s="18" t="str">
        <f>VLOOKUP(B130,[2]tk1a!$A$5:$D$132,4,0)</f>
        <v>TL</v>
      </c>
      <c r="N130" s="18" t="str">
        <f t="shared" si="1"/>
        <v>0703</v>
      </c>
      <c r="O130" s="18">
        <v>1</v>
      </c>
    </row>
    <row r="131" spans="1:15" ht="22.15" hidden="1" customHeight="1" x14ac:dyDescent="0.3">
      <c r="A131" s="13">
        <v>125</v>
      </c>
      <c r="B131" s="13" t="s">
        <v>47</v>
      </c>
      <c r="C131" s="14" t="s">
        <v>48</v>
      </c>
      <c r="D131" s="14" t="s">
        <v>49</v>
      </c>
      <c r="E131" s="14" t="s">
        <v>50</v>
      </c>
      <c r="F131" s="13" t="s">
        <v>51</v>
      </c>
      <c r="G131" s="14" t="s">
        <v>52</v>
      </c>
      <c r="H131" s="13">
        <v>40</v>
      </c>
      <c r="I131" s="13" t="s">
        <v>53</v>
      </c>
      <c r="J131" s="13" t="s">
        <v>28</v>
      </c>
      <c r="K131" s="13" t="s">
        <v>19</v>
      </c>
      <c r="L131" s="13" t="s">
        <v>54</v>
      </c>
      <c r="M131" s="18" t="str">
        <f>VLOOKUP(B131,[2]tk1a!$A$5:$D$132,4,0)</f>
        <v>TL</v>
      </c>
      <c r="N131" s="18" t="str">
        <f t="shared" si="1"/>
        <v>0703</v>
      </c>
      <c r="O131" s="18">
        <v>1</v>
      </c>
    </row>
    <row r="132" spans="1:15" ht="42.25" hidden="1" customHeight="1" x14ac:dyDescent="0.3">
      <c r="A132" s="13">
        <v>126</v>
      </c>
      <c r="B132" s="13" t="s">
        <v>47</v>
      </c>
      <c r="C132" s="14" t="s">
        <v>48</v>
      </c>
      <c r="D132" s="14" t="s">
        <v>49</v>
      </c>
      <c r="E132" s="14" t="s">
        <v>327</v>
      </c>
      <c r="F132" s="13" t="s">
        <v>51</v>
      </c>
      <c r="G132" s="14" t="s">
        <v>52</v>
      </c>
      <c r="H132" s="13">
        <v>32</v>
      </c>
      <c r="I132" s="13" t="s">
        <v>53</v>
      </c>
      <c r="J132" s="13" t="s">
        <v>28</v>
      </c>
      <c r="K132" s="13" t="s">
        <v>19</v>
      </c>
      <c r="L132" s="13" t="s">
        <v>291</v>
      </c>
      <c r="M132" s="18" t="str">
        <f>VLOOKUP(B132,[2]tk1a!$A$5:$D$132,4,0)</f>
        <v>TL</v>
      </c>
      <c r="N132" s="18" t="str">
        <f t="shared" si="1"/>
        <v>0703</v>
      </c>
      <c r="O132" s="18">
        <v>1</v>
      </c>
    </row>
    <row r="133" spans="1:15" ht="42.25" hidden="1" customHeight="1" x14ac:dyDescent="0.3">
      <c r="A133" s="13">
        <v>127</v>
      </c>
      <c r="B133" s="13" t="s">
        <v>803</v>
      </c>
      <c r="C133" s="14" t="s">
        <v>804</v>
      </c>
      <c r="D133" s="14" t="s">
        <v>168</v>
      </c>
      <c r="E133" s="14" t="s">
        <v>805</v>
      </c>
      <c r="F133" s="13" t="s">
        <v>806</v>
      </c>
      <c r="G133" s="14" t="s">
        <v>807</v>
      </c>
      <c r="H133" s="13">
        <v>32</v>
      </c>
      <c r="I133" s="13" t="s">
        <v>36</v>
      </c>
      <c r="J133" s="13" t="s">
        <v>37</v>
      </c>
      <c r="K133" s="13" t="s">
        <v>19</v>
      </c>
      <c r="L133" s="13" t="s">
        <v>165</v>
      </c>
      <c r="M133" s="18" t="str">
        <f>VLOOKUP(B133,[2]tk1a!$A$5:$D$132,4,0)</f>
        <v>TL</v>
      </c>
      <c r="N133" s="18" t="str">
        <f t="shared" si="1"/>
        <v>0703</v>
      </c>
      <c r="O133" s="18">
        <v>1</v>
      </c>
    </row>
    <row r="134" spans="1:15" ht="22.15" hidden="1" customHeight="1" x14ac:dyDescent="0.3">
      <c r="A134" s="13">
        <v>128</v>
      </c>
      <c r="B134" s="13" t="s">
        <v>803</v>
      </c>
      <c r="C134" s="14" t="s">
        <v>804</v>
      </c>
      <c r="D134" s="14" t="s">
        <v>168</v>
      </c>
      <c r="E134" s="14" t="s">
        <v>169</v>
      </c>
      <c r="F134" s="13" t="s">
        <v>806</v>
      </c>
      <c r="G134" s="14" t="s">
        <v>807</v>
      </c>
      <c r="H134" s="13">
        <v>40</v>
      </c>
      <c r="I134" s="13" t="s">
        <v>36</v>
      </c>
      <c r="J134" s="13" t="s">
        <v>37</v>
      </c>
      <c r="K134" s="13" t="s">
        <v>19</v>
      </c>
      <c r="L134" s="13" t="s">
        <v>54</v>
      </c>
      <c r="M134" s="18" t="str">
        <f>VLOOKUP(B134,[2]tk1a!$A$5:$D$132,4,0)</f>
        <v>TL</v>
      </c>
      <c r="N134" s="18" t="str">
        <f t="shared" si="1"/>
        <v>0703</v>
      </c>
      <c r="O134" s="18">
        <v>1</v>
      </c>
    </row>
    <row r="135" spans="1:15" ht="19.149999999999999" hidden="1" customHeight="1" x14ac:dyDescent="0.3">
      <c r="A135" s="13">
        <v>129</v>
      </c>
      <c r="B135" s="13" t="s">
        <v>599</v>
      </c>
      <c r="C135" s="14" t="s">
        <v>600</v>
      </c>
      <c r="D135" s="14" t="s">
        <v>601</v>
      </c>
      <c r="E135" s="14" t="s">
        <v>602</v>
      </c>
      <c r="F135" s="13" t="s">
        <v>603</v>
      </c>
      <c r="G135" s="14" t="s">
        <v>604</v>
      </c>
      <c r="H135" s="13">
        <v>51</v>
      </c>
      <c r="I135" s="13" t="s">
        <v>99</v>
      </c>
      <c r="J135" s="13" t="s">
        <v>19</v>
      </c>
      <c r="K135" s="13" t="s">
        <v>19</v>
      </c>
      <c r="L135" s="13" t="s">
        <v>320</v>
      </c>
      <c r="M135" s="18" t="str">
        <f>VLOOKUP(B135,[2]tk1a!$A$5:$D$132,4,0)</f>
        <v>TT</v>
      </c>
      <c r="N135" s="18" t="str">
        <f t="shared" ref="N135:N198" si="2">+LEFT(F135,4)</f>
        <v>0703</v>
      </c>
      <c r="O135" s="18">
        <v>1</v>
      </c>
    </row>
    <row r="136" spans="1:15" ht="22.15" hidden="1" customHeight="1" x14ac:dyDescent="0.3">
      <c r="A136" s="13">
        <v>130</v>
      </c>
      <c r="B136" s="13" t="s">
        <v>1074</v>
      </c>
      <c r="C136" s="14" t="s">
        <v>1075</v>
      </c>
      <c r="D136" s="14" t="s">
        <v>168</v>
      </c>
      <c r="E136" s="14" t="s">
        <v>169</v>
      </c>
      <c r="F136" s="13" t="s">
        <v>603</v>
      </c>
      <c r="G136" s="14" t="s">
        <v>604</v>
      </c>
      <c r="H136" s="13">
        <v>34</v>
      </c>
      <c r="I136" s="13" t="s">
        <v>36</v>
      </c>
      <c r="J136" s="13" t="s">
        <v>62</v>
      </c>
      <c r="K136" s="13" t="s">
        <v>19</v>
      </c>
      <c r="L136" s="13" t="s">
        <v>150</v>
      </c>
      <c r="M136" s="18" t="str">
        <f>VLOOKUP(B136,[2]tk1a!$A$5:$D$132,4,0)</f>
        <v>TL</v>
      </c>
      <c r="N136" s="18" t="str">
        <f t="shared" si="2"/>
        <v>0703</v>
      </c>
      <c r="O136" s="18">
        <v>1</v>
      </c>
    </row>
    <row r="137" spans="1:15" ht="42.25" hidden="1" customHeight="1" x14ac:dyDescent="0.3">
      <c r="A137" s="13">
        <v>131</v>
      </c>
      <c r="B137" s="13" t="s">
        <v>996</v>
      </c>
      <c r="C137" s="14" t="s">
        <v>997</v>
      </c>
      <c r="D137" s="14" t="s">
        <v>168</v>
      </c>
      <c r="E137" s="14" t="s">
        <v>169</v>
      </c>
      <c r="F137" s="13" t="s">
        <v>109</v>
      </c>
      <c r="G137" s="14" t="s">
        <v>110</v>
      </c>
      <c r="H137" s="13">
        <v>40</v>
      </c>
      <c r="I137" s="13" t="s">
        <v>36</v>
      </c>
      <c r="J137" s="13" t="s">
        <v>62</v>
      </c>
      <c r="K137" s="13" t="s">
        <v>19</v>
      </c>
      <c r="L137" s="13" t="s">
        <v>165</v>
      </c>
      <c r="M137" s="18" t="str">
        <f>VLOOKUP(B137,[2]tk1a!$A$5:$D$132,4,0)</f>
        <v>TL</v>
      </c>
      <c r="N137" s="18" t="str">
        <f t="shared" si="2"/>
        <v>0703</v>
      </c>
      <c r="O137" s="18">
        <v>1</v>
      </c>
    </row>
    <row r="138" spans="1:15" ht="21.4" hidden="1" customHeight="1" x14ac:dyDescent="0.3">
      <c r="A138" s="13">
        <v>132</v>
      </c>
      <c r="B138" s="13" t="s">
        <v>996</v>
      </c>
      <c r="C138" s="14" t="s">
        <v>997</v>
      </c>
      <c r="D138" s="14" t="s">
        <v>168</v>
      </c>
      <c r="E138" s="14" t="s">
        <v>805</v>
      </c>
      <c r="F138" s="13" t="s">
        <v>109</v>
      </c>
      <c r="G138" s="14" t="s">
        <v>110</v>
      </c>
      <c r="H138" s="13">
        <v>40</v>
      </c>
      <c r="I138" s="13" t="s">
        <v>36</v>
      </c>
      <c r="J138" s="13" t="s">
        <v>62</v>
      </c>
      <c r="K138" s="13" t="s">
        <v>19</v>
      </c>
      <c r="L138" s="13" t="s">
        <v>125</v>
      </c>
      <c r="M138" s="18" t="str">
        <f>VLOOKUP(B138,[2]tk1a!$A$5:$D$132,4,0)</f>
        <v>TL</v>
      </c>
      <c r="N138" s="18" t="str">
        <f t="shared" si="2"/>
        <v>0703</v>
      </c>
      <c r="O138" s="18">
        <v>1</v>
      </c>
    </row>
    <row r="139" spans="1:15" ht="19.899999999999999" hidden="1" customHeight="1" x14ac:dyDescent="0.3">
      <c r="A139" s="13">
        <v>133</v>
      </c>
      <c r="B139" s="13" t="s">
        <v>200</v>
      </c>
      <c r="C139" s="14" t="s">
        <v>201</v>
      </c>
      <c r="D139" s="14" t="s">
        <v>49</v>
      </c>
      <c r="E139" s="14" t="s">
        <v>327</v>
      </c>
      <c r="F139" s="13" t="s">
        <v>204</v>
      </c>
      <c r="G139" s="14" t="s">
        <v>205</v>
      </c>
      <c r="H139" s="13">
        <v>34</v>
      </c>
      <c r="I139" s="13" t="s">
        <v>99</v>
      </c>
      <c r="J139" s="13" t="s">
        <v>19</v>
      </c>
      <c r="K139" s="13" t="s">
        <v>19</v>
      </c>
      <c r="L139" s="13" t="s">
        <v>118</v>
      </c>
      <c r="M139" s="18" t="str">
        <f>VLOOKUP(B139,[2]tk1a!$A$5:$D$132,4,0)</f>
        <v>TL</v>
      </c>
      <c r="N139" s="18" t="str">
        <f t="shared" si="2"/>
        <v>0703</v>
      </c>
      <c r="O139" s="18">
        <v>1</v>
      </c>
    </row>
    <row r="140" spans="1:15" ht="14.15" hidden="1" customHeight="1" x14ac:dyDescent="0.3">
      <c r="A140" s="13">
        <v>134</v>
      </c>
      <c r="B140" s="13" t="s">
        <v>200</v>
      </c>
      <c r="C140" s="14" t="s">
        <v>201</v>
      </c>
      <c r="D140" s="14" t="s">
        <v>49</v>
      </c>
      <c r="E140" s="14" t="s">
        <v>50</v>
      </c>
      <c r="F140" s="13" t="s">
        <v>204</v>
      </c>
      <c r="G140" s="14" t="s">
        <v>205</v>
      </c>
      <c r="H140" s="13">
        <v>40</v>
      </c>
      <c r="I140" s="13" t="s">
        <v>99</v>
      </c>
      <c r="J140" s="13" t="s">
        <v>19</v>
      </c>
      <c r="K140" s="13" t="s">
        <v>19</v>
      </c>
      <c r="L140" s="13" t="s">
        <v>150</v>
      </c>
      <c r="M140" s="18" t="str">
        <f>VLOOKUP(B140,[2]tk1a!$A$5:$D$132,4,0)</f>
        <v>TL</v>
      </c>
      <c r="N140" s="18" t="str">
        <f t="shared" si="2"/>
        <v>0703</v>
      </c>
      <c r="O140" s="18">
        <v>1</v>
      </c>
    </row>
    <row r="141" spans="1:15" ht="19.899999999999999" hidden="1" customHeight="1" x14ac:dyDescent="0.3">
      <c r="A141" s="13">
        <v>135</v>
      </c>
      <c r="B141" s="13" t="s">
        <v>200</v>
      </c>
      <c r="C141" s="14" t="s">
        <v>201</v>
      </c>
      <c r="D141" s="14" t="s">
        <v>202</v>
      </c>
      <c r="E141" s="14" t="s">
        <v>203</v>
      </c>
      <c r="F141" s="13" t="s">
        <v>204</v>
      </c>
      <c r="G141" s="14" t="s">
        <v>205</v>
      </c>
      <c r="H141" s="13">
        <v>38</v>
      </c>
      <c r="I141" s="13" t="s">
        <v>99</v>
      </c>
      <c r="J141" s="13" t="s">
        <v>28</v>
      </c>
      <c r="K141" s="13" t="s">
        <v>19</v>
      </c>
      <c r="L141" s="13" t="s">
        <v>125</v>
      </c>
      <c r="M141" s="18" t="str">
        <f>VLOOKUP(B141,[2]tk1a!$A$5:$D$132,4,0)</f>
        <v>TL</v>
      </c>
      <c r="N141" s="18" t="str">
        <f t="shared" si="2"/>
        <v>0703</v>
      </c>
      <c r="O141" s="18">
        <v>1</v>
      </c>
    </row>
    <row r="142" spans="1:15" ht="21.4" hidden="1" customHeight="1" x14ac:dyDescent="0.3">
      <c r="A142" s="13">
        <v>136</v>
      </c>
      <c r="B142" s="13" t="s">
        <v>770</v>
      </c>
      <c r="C142" s="14" t="s">
        <v>771</v>
      </c>
      <c r="D142" s="14" t="s">
        <v>772</v>
      </c>
      <c r="E142" s="14" t="s">
        <v>773</v>
      </c>
      <c r="F142" s="13" t="s">
        <v>774</v>
      </c>
      <c r="G142" s="14" t="s">
        <v>775</v>
      </c>
      <c r="H142" s="13">
        <v>40</v>
      </c>
      <c r="I142" s="13" t="s">
        <v>36</v>
      </c>
      <c r="J142" s="13" t="s">
        <v>62</v>
      </c>
      <c r="K142" s="13" t="s">
        <v>19</v>
      </c>
      <c r="L142" s="13" t="s">
        <v>207</v>
      </c>
      <c r="M142" s="18" t="str">
        <f>VLOOKUP(B142,[2]tk1a!$A$5:$D$132,4,0)</f>
        <v>TL</v>
      </c>
      <c r="N142" s="18" t="str">
        <f t="shared" si="2"/>
        <v>0000</v>
      </c>
      <c r="O142" s="18">
        <v>1</v>
      </c>
    </row>
    <row r="143" spans="1:15" ht="43" hidden="1" customHeight="1" x14ac:dyDescent="0.3">
      <c r="A143" s="13">
        <v>137</v>
      </c>
      <c r="B143" s="13" t="s">
        <v>770</v>
      </c>
      <c r="C143" s="14" t="s">
        <v>771</v>
      </c>
      <c r="D143" s="14" t="s">
        <v>1017</v>
      </c>
      <c r="E143" s="14" t="s">
        <v>1018</v>
      </c>
      <c r="F143" s="13" t="s">
        <v>774</v>
      </c>
      <c r="G143" s="14" t="s">
        <v>775</v>
      </c>
      <c r="H143" s="13">
        <v>40</v>
      </c>
      <c r="I143" s="13" t="s">
        <v>27</v>
      </c>
      <c r="J143" s="13" t="s">
        <v>19</v>
      </c>
      <c r="K143" s="13" t="s">
        <v>19</v>
      </c>
      <c r="L143" s="13" t="s">
        <v>207</v>
      </c>
      <c r="M143" s="18" t="str">
        <f>VLOOKUP(B143,[2]tk1a!$A$5:$D$132,4,0)</f>
        <v>TL</v>
      </c>
      <c r="N143" s="18" t="str">
        <f t="shared" si="2"/>
        <v>0000</v>
      </c>
      <c r="O143" s="18">
        <v>1</v>
      </c>
    </row>
    <row r="144" spans="1:15" ht="31.9" hidden="1" customHeight="1" x14ac:dyDescent="0.3">
      <c r="A144" s="13">
        <v>138</v>
      </c>
      <c r="B144" s="13" t="s">
        <v>770</v>
      </c>
      <c r="C144" s="14" t="s">
        <v>771</v>
      </c>
      <c r="D144" s="14" t="s">
        <v>1076</v>
      </c>
      <c r="E144" s="14" t="s">
        <v>1077</v>
      </c>
      <c r="F144" s="13" t="s">
        <v>774</v>
      </c>
      <c r="G144" s="14" t="s">
        <v>775</v>
      </c>
      <c r="H144" s="13">
        <v>39</v>
      </c>
      <c r="I144" s="13" t="s">
        <v>36</v>
      </c>
      <c r="J144" s="13" t="s">
        <v>19</v>
      </c>
      <c r="K144" s="13" t="s">
        <v>19</v>
      </c>
      <c r="L144" s="13" t="s">
        <v>158</v>
      </c>
      <c r="M144" s="18" t="str">
        <f>VLOOKUP(B144,[2]tk1a!$A$5:$D$132,4,0)</f>
        <v>TL</v>
      </c>
      <c r="N144" s="18" t="str">
        <f t="shared" si="2"/>
        <v>0000</v>
      </c>
      <c r="O144" s="18">
        <v>1</v>
      </c>
    </row>
    <row r="145" spans="1:15" ht="31.9" hidden="1" customHeight="1" x14ac:dyDescent="0.3">
      <c r="A145" s="13">
        <v>139</v>
      </c>
      <c r="B145" s="13" t="s">
        <v>679</v>
      </c>
      <c r="C145" s="14" t="s">
        <v>680</v>
      </c>
      <c r="D145" s="14" t="s">
        <v>681</v>
      </c>
      <c r="E145" s="14" t="s">
        <v>682</v>
      </c>
      <c r="F145" s="13" t="s">
        <v>683</v>
      </c>
      <c r="G145" s="14" t="s">
        <v>684</v>
      </c>
      <c r="H145" s="13">
        <v>60</v>
      </c>
      <c r="I145" s="13" t="s">
        <v>53</v>
      </c>
      <c r="J145" s="13" t="s">
        <v>19</v>
      </c>
      <c r="K145" s="13" t="s">
        <v>19</v>
      </c>
      <c r="L145" s="13" t="s">
        <v>29</v>
      </c>
      <c r="M145" s="18" t="str">
        <f>VLOOKUP(B145,[2]tk1a!$A$5:$D$132,4,0)</f>
        <v>TL</v>
      </c>
      <c r="N145" s="18" t="str">
        <f t="shared" si="2"/>
        <v>0703</v>
      </c>
      <c r="O145" s="18">
        <v>1</v>
      </c>
    </row>
    <row r="146" spans="1:15" ht="22.15" hidden="1" customHeight="1" x14ac:dyDescent="0.3">
      <c r="A146" s="13">
        <v>140</v>
      </c>
      <c r="B146" s="13" t="s">
        <v>679</v>
      </c>
      <c r="C146" s="14" t="s">
        <v>680</v>
      </c>
      <c r="D146" s="14" t="s">
        <v>795</v>
      </c>
      <c r="E146" s="14" t="s">
        <v>796</v>
      </c>
      <c r="F146" s="13" t="s">
        <v>683</v>
      </c>
      <c r="G146" s="14" t="s">
        <v>684</v>
      </c>
      <c r="H146" s="13">
        <v>55</v>
      </c>
      <c r="I146" s="13" t="s">
        <v>53</v>
      </c>
      <c r="J146" s="13" t="s">
        <v>19</v>
      </c>
      <c r="K146" s="13" t="s">
        <v>19</v>
      </c>
      <c r="L146" s="13" t="s">
        <v>267</v>
      </c>
      <c r="M146" s="18" t="str">
        <f>VLOOKUP(B146,[2]tk1a!$A$5:$D$132,4,0)</f>
        <v>TL</v>
      </c>
      <c r="N146" s="18" t="str">
        <f t="shared" si="2"/>
        <v>0703</v>
      </c>
      <c r="O146" s="18">
        <v>1</v>
      </c>
    </row>
    <row r="147" spans="1:15" ht="42.25" hidden="1" customHeight="1" x14ac:dyDescent="0.3">
      <c r="A147" s="13">
        <v>141</v>
      </c>
      <c r="B147" s="13" t="s">
        <v>679</v>
      </c>
      <c r="C147" s="14" t="s">
        <v>680</v>
      </c>
      <c r="D147" s="14" t="s">
        <v>820</v>
      </c>
      <c r="E147" s="14" t="s">
        <v>821</v>
      </c>
      <c r="F147" s="13" t="s">
        <v>683</v>
      </c>
      <c r="G147" s="14" t="s">
        <v>684</v>
      </c>
      <c r="H147" s="13">
        <v>60</v>
      </c>
      <c r="I147" s="13" t="s">
        <v>53</v>
      </c>
      <c r="J147" s="13" t="s">
        <v>19</v>
      </c>
      <c r="K147" s="13" t="s">
        <v>19</v>
      </c>
      <c r="L147" s="13" t="s">
        <v>277</v>
      </c>
      <c r="M147" s="18" t="str">
        <f>VLOOKUP(B147,[2]tk1a!$A$5:$D$132,4,0)</f>
        <v>TL</v>
      </c>
      <c r="N147" s="18" t="str">
        <f t="shared" si="2"/>
        <v>0703</v>
      </c>
      <c r="O147" s="18">
        <v>1</v>
      </c>
    </row>
    <row r="148" spans="1:15" ht="42.25" hidden="1" customHeight="1" x14ac:dyDescent="0.3">
      <c r="A148" s="13">
        <v>142</v>
      </c>
      <c r="B148" s="13" t="s">
        <v>648</v>
      </c>
      <c r="C148" s="14" t="s">
        <v>649</v>
      </c>
      <c r="D148" s="14" t="s">
        <v>468</v>
      </c>
      <c r="E148" s="14" t="s">
        <v>561</v>
      </c>
      <c r="F148" s="13" t="s">
        <v>650</v>
      </c>
      <c r="G148" s="14" t="s">
        <v>651</v>
      </c>
      <c r="H148" s="13">
        <v>41</v>
      </c>
      <c r="I148" s="13" t="s">
        <v>99</v>
      </c>
      <c r="J148" s="13" t="s">
        <v>19</v>
      </c>
      <c r="K148" s="13" t="s">
        <v>19</v>
      </c>
      <c r="L148" s="13" t="s">
        <v>125</v>
      </c>
      <c r="M148" s="18" t="str">
        <f>VLOOKUP(B148,[2]tk1a!$A$5:$D$132,4,0)</f>
        <v>TL</v>
      </c>
      <c r="N148" s="18" t="str">
        <f t="shared" si="2"/>
        <v>0703</v>
      </c>
      <c r="O148" s="18">
        <v>1</v>
      </c>
    </row>
    <row r="149" spans="1:15" ht="19.899999999999999" hidden="1" customHeight="1" x14ac:dyDescent="0.3">
      <c r="A149" s="13">
        <v>143</v>
      </c>
      <c r="B149" s="13" t="s">
        <v>648</v>
      </c>
      <c r="C149" s="14" t="s">
        <v>649</v>
      </c>
      <c r="D149" s="14" t="s">
        <v>468</v>
      </c>
      <c r="E149" s="14" t="s">
        <v>469</v>
      </c>
      <c r="F149" s="13" t="s">
        <v>650</v>
      </c>
      <c r="G149" s="14" t="s">
        <v>651</v>
      </c>
      <c r="H149" s="13">
        <v>40</v>
      </c>
      <c r="I149" s="13" t="s">
        <v>99</v>
      </c>
      <c r="J149" s="13" t="s">
        <v>19</v>
      </c>
      <c r="K149" s="13" t="s">
        <v>19</v>
      </c>
      <c r="L149" s="13" t="s">
        <v>165</v>
      </c>
      <c r="M149" s="18" t="str">
        <f>VLOOKUP(B149,[2]tk1a!$A$5:$D$132,4,0)</f>
        <v>TL</v>
      </c>
      <c r="N149" s="18" t="str">
        <f t="shared" si="2"/>
        <v>0703</v>
      </c>
      <c r="O149" s="18">
        <v>1</v>
      </c>
    </row>
    <row r="150" spans="1:15" ht="21.4" hidden="1" customHeight="1" x14ac:dyDescent="0.3">
      <c r="A150" s="13">
        <v>144</v>
      </c>
      <c r="B150" s="13" t="s">
        <v>105</v>
      </c>
      <c r="C150" s="14" t="s">
        <v>106</v>
      </c>
      <c r="D150" s="14" t="s">
        <v>107</v>
      </c>
      <c r="E150" s="14" t="s">
        <v>108</v>
      </c>
      <c r="F150" s="13" t="s">
        <v>109</v>
      </c>
      <c r="G150" s="14" t="s">
        <v>110</v>
      </c>
      <c r="H150" s="13">
        <v>79</v>
      </c>
      <c r="I150" s="13" t="s">
        <v>27</v>
      </c>
      <c r="J150" s="13" t="s">
        <v>28</v>
      </c>
      <c r="K150" s="13" t="s">
        <v>19</v>
      </c>
      <c r="L150" s="13" t="s">
        <v>111</v>
      </c>
      <c r="M150" s="18" t="str">
        <f>VLOOKUP(B150,[2]tk1a!$A$5:$D$132,4,0)</f>
        <v>TT</v>
      </c>
      <c r="N150" s="18" t="str">
        <f t="shared" si="2"/>
        <v>0703</v>
      </c>
      <c r="O150" s="18">
        <v>2</v>
      </c>
    </row>
    <row r="151" spans="1:15" ht="22.15" hidden="1" customHeight="1" x14ac:dyDescent="0.3">
      <c r="A151" s="13">
        <v>145</v>
      </c>
      <c r="B151" s="13" t="s">
        <v>105</v>
      </c>
      <c r="C151" s="14" t="s">
        <v>106</v>
      </c>
      <c r="D151" s="14" t="s">
        <v>705</v>
      </c>
      <c r="E151" s="14" t="s">
        <v>706</v>
      </c>
      <c r="F151" s="13" t="s">
        <v>109</v>
      </c>
      <c r="G151" s="14" t="s">
        <v>110</v>
      </c>
      <c r="H151" s="13">
        <v>69</v>
      </c>
      <c r="I151" s="13" t="s">
        <v>36</v>
      </c>
      <c r="J151" s="13" t="s">
        <v>62</v>
      </c>
      <c r="K151" s="13" t="s">
        <v>19</v>
      </c>
      <c r="L151" s="13" t="s">
        <v>46</v>
      </c>
      <c r="M151" s="18" t="str">
        <f>VLOOKUP(B151,[2]tk1a!$A$5:$D$132,4,0)</f>
        <v>TT</v>
      </c>
      <c r="N151" s="18" t="str">
        <f t="shared" si="2"/>
        <v>0703</v>
      </c>
      <c r="O151" s="18">
        <v>2</v>
      </c>
    </row>
    <row r="152" spans="1:15" ht="31.9" hidden="1" customHeight="1" x14ac:dyDescent="0.3">
      <c r="A152" s="13">
        <v>146</v>
      </c>
      <c r="B152" s="13" t="s">
        <v>452</v>
      </c>
      <c r="C152" s="14" t="s">
        <v>453</v>
      </c>
      <c r="D152" s="14" t="s">
        <v>454</v>
      </c>
      <c r="E152" s="14" t="s">
        <v>455</v>
      </c>
      <c r="F152" s="13" t="s">
        <v>456</v>
      </c>
      <c r="G152" s="14" t="s">
        <v>457</v>
      </c>
      <c r="H152" s="13">
        <v>24</v>
      </c>
      <c r="I152" s="13" t="s">
        <v>53</v>
      </c>
      <c r="J152" s="13" t="s">
        <v>37</v>
      </c>
      <c r="K152" s="13" t="s">
        <v>19</v>
      </c>
      <c r="L152" s="13" t="s">
        <v>118</v>
      </c>
      <c r="M152" s="18" t="str">
        <f>VLOOKUP(B152,[2]tk1a!$A$5:$D$132,4,0)</f>
        <v>TL</v>
      </c>
      <c r="N152" s="18" t="str">
        <f t="shared" si="2"/>
        <v>0704</v>
      </c>
      <c r="O152" s="18">
        <v>1</v>
      </c>
    </row>
    <row r="153" spans="1:15" ht="43" hidden="1" customHeight="1" x14ac:dyDescent="0.3">
      <c r="A153" s="13">
        <v>147</v>
      </c>
      <c r="B153" s="13" t="s">
        <v>452</v>
      </c>
      <c r="C153" s="14" t="s">
        <v>453</v>
      </c>
      <c r="D153" s="14" t="s">
        <v>1000</v>
      </c>
      <c r="E153" s="14" t="s">
        <v>1001</v>
      </c>
      <c r="F153" s="13" t="s">
        <v>456</v>
      </c>
      <c r="G153" s="14" t="s">
        <v>457</v>
      </c>
      <c r="H153" s="13">
        <v>40</v>
      </c>
      <c r="I153" s="13" t="s">
        <v>45</v>
      </c>
      <c r="J153" s="13" t="s">
        <v>19</v>
      </c>
      <c r="K153" s="13" t="s">
        <v>19</v>
      </c>
      <c r="L153" s="13" t="s">
        <v>150</v>
      </c>
      <c r="M153" s="18" t="str">
        <f>VLOOKUP(B153,[2]tk1a!$A$5:$D$132,4,0)</f>
        <v>TL</v>
      </c>
      <c r="N153" s="18" t="str">
        <f t="shared" si="2"/>
        <v>0704</v>
      </c>
      <c r="O153" s="18">
        <v>1</v>
      </c>
    </row>
    <row r="154" spans="1:15" ht="21.4" hidden="1" customHeight="1" x14ac:dyDescent="0.3">
      <c r="A154" s="13">
        <v>148</v>
      </c>
      <c r="B154" s="13" t="s">
        <v>452</v>
      </c>
      <c r="C154" s="14" t="s">
        <v>453</v>
      </c>
      <c r="D154" s="14" t="s">
        <v>1000</v>
      </c>
      <c r="E154" s="14" t="s">
        <v>1047</v>
      </c>
      <c r="F154" s="13" t="s">
        <v>456</v>
      </c>
      <c r="G154" s="14" t="s">
        <v>457</v>
      </c>
      <c r="H154" s="13">
        <v>60</v>
      </c>
      <c r="I154" s="13" t="s">
        <v>45</v>
      </c>
      <c r="J154" s="13" t="s">
        <v>19</v>
      </c>
      <c r="K154" s="13" t="s">
        <v>19</v>
      </c>
      <c r="L154" s="13" t="s">
        <v>267</v>
      </c>
      <c r="M154" s="18" t="str">
        <f>VLOOKUP(B154,[2]tk1a!$A$5:$D$132,4,0)</f>
        <v>TL</v>
      </c>
      <c r="N154" s="18" t="str">
        <f t="shared" si="2"/>
        <v>0704</v>
      </c>
      <c r="O154" s="18">
        <v>1</v>
      </c>
    </row>
    <row r="155" spans="1:15" ht="19.899999999999999" hidden="1" customHeight="1" x14ac:dyDescent="0.3">
      <c r="A155" s="13">
        <v>149</v>
      </c>
      <c r="B155" s="13" t="s">
        <v>304</v>
      </c>
      <c r="C155" s="14" t="s">
        <v>305</v>
      </c>
      <c r="D155" s="14" t="s">
        <v>484</v>
      </c>
      <c r="E155" s="14" t="s">
        <v>485</v>
      </c>
      <c r="F155" s="13" t="s">
        <v>308</v>
      </c>
      <c r="G155" s="14" t="s">
        <v>309</v>
      </c>
      <c r="H155" s="13">
        <v>40</v>
      </c>
      <c r="I155" s="13" t="s">
        <v>45</v>
      </c>
      <c r="J155" s="13" t="s">
        <v>62</v>
      </c>
      <c r="K155" s="13" t="s">
        <v>19</v>
      </c>
      <c r="L155" s="13" t="s">
        <v>150</v>
      </c>
      <c r="M155" s="18" t="str">
        <f>VLOOKUP(B155,[2]tk1a!$A$5:$D$132,4,0)</f>
        <v>TL</v>
      </c>
      <c r="N155" s="18" t="str">
        <f t="shared" si="2"/>
        <v>0704</v>
      </c>
      <c r="O155" s="18">
        <v>1</v>
      </c>
    </row>
    <row r="156" spans="1:15" ht="19.149999999999999" hidden="1" customHeight="1" x14ac:dyDescent="0.3">
      <c r="A156" s="13">
        <v>150</v>
      </c>
      <c r="B156" s="13" t="s">
        <v>304</v>
      </c>
      <c r="C156" s="14" t="s">
        <v>305</v>
      </c>
      <c r="D156" s="14" t="s">
        <v>484</v>
      </c>
      <c r="E156" s="14" t="s">
        <v>607</v>
      </c>
      <c r="F156" s="13" t="s">
        <v>308</v>
      </c>
      <c r="G156" s="14" t="s">
        <v>309</v>
      </c>
      <c r="H156" s="13">
        <v>60</v>
      </c>
      <c r="I156" s="13" t="s">
        <v>45</v>
      </c>
      <c r="J156" s="13" t="s">
        <v>62</v>
      </c>
      <c r="K156" s="13" t="s">
        <v>19</v>
      </c>
      <c r="L156" s="13" t="s">
        <v>267</v>
      </c>
      <c r="M156" s="18" t="str">
        <f>VLOOKUP(B156,[2]tk1a!$A$5:$D$132,4,0)</f>
        <v>TL</v>
      </c>
      <c r="N156" s="18" t="str">
        <f t="shared" si="2"/>
        <v>0704</v>
      </c>
      <c r="O156" s="18">
        <v>1</v>
      </c>
    </row>
    <row r="157" spans="1:15" ht="42.25" hidden="1" customHeight="1" x14ac:dyDescent="0.3">
      <c r="A157" s="13">
        <v>151</v>
      </c>
      <c r="B157" s="13" t="s">
        <v>304</v>
      </c>
      <c r="C157" s="14" t="s">
        <v>305</v>
      </c>
      <c r="D157" s="14" t="s">
        <v>306</v>
      </c>
      <c r="E157" s="14" t="s">
        <v>307</v>
      </c>
      <c r="F157" s="13" t="s">
        <v>308</v>
      </c>
      <c r="G157" s="14" t="s">
        <v>309</v>
      </c>
      <c r="H157" s="13">
        <v>47</v>
      </c>
      <c r="I157" s="13" t="s">
        <v>45</v>
      </c>
      <c r="J157" s="13" t="s">
        <v>28</v>
      </c>
      <c r="K157" s="13" t="s">
        <v>19</v>
      </c>
      <c r="L157" s="13" t="s">
        <v>267</v>
      </c>
      <c r="M157" s="18" t="str">
        <f>VLOOKUP(B157,[2]tk1a!$A$5:$D$132,4,0)</f>
        <v>TL</v>
      </c>
      <c r="N157" s="18" t="str">
        <f t="shared" si="2"/>
        <v>0704</v>
      </c>
      <c r="O157" s="18">
        <v>1</v>
      </c>
    </row>
    <row r="158" spans="1:15" ht="19.899999999999999" hidden="1" customHeight="1" x14ac:dyDescent="0.3">
      <c r="A158" s="13">
        <v>152</v>
      </c>
      <c r="B158" s="13" t="s">
        <v>478</v>
      </c>
      <c r="C158" s="14" t="s">
        <v>479</v>
      </c>
      <c r="D158" s="14" t="s">
        <v>480</v>
      </c>
      <c r="E158" s="14" t="s">
        <v>481</v>
      </c>
      <c r="F158" s="13" t="s">
        <v>482</v>
      </c>
      <c r="G158" s="14" t="s">
        <v>483</v>
      </c>
      <c r="H158" s="13">
        <v>30</v>
      </c>
      <c r="I158" s="13" t="s">
        <v>36</v>
      </c>
      <c r="J158" s="13" t="s">
        <v>19</v>
      </c>
      <c r="K158" s="13" t="s">
        <v>19</v>
      </c>
      <c r="L158" s="13" t="s">
        <v>207</v>
      </c>
      <c r="M158" s="18" t="str">
        <f>VLOOKUP(B158,[2]tk1a!$A$5:$D$132,4,0)</f>
        <v>TL</v>
      </c>
      <c r="N158" s="18" t="str">
        <f t="shared" si="2"/>
        <v>0704</v>
      </c>
      <c r="O158" s="18">
        <v>1</v>
      </c>
    </row>
    <row r="159" spans="1:15" ht="19.149999999999999" hidden="1" customHeight="1" x14ac:dyDescent="0.3">
      <c r="A159" s="13">
        <v>153</v>
      </c>
      <c r="B159" s="13" t="s">
        <v>478</v>
      </c>
      <c r="C159" s="14" t="s">
        <v>479</v>
      </c>
      <c r="D159" s="14" t="s">
        <v>832</v>
      </c>
      <c r="E159" s="14" t="s">
        <v>833</v>
      </c>
      <c r="F159" s="13" t="s">
        <v>482</v>
      </c>
      <c r="G159" s="14" t="s">
        <v>483</v>
      </c>
      <c r="H159" s="13">
        <v>40</v>
      </c>
      <c r="I159" s="13" t="s">
        <v>27</v>
      </c>
      <c r="J159" s="13" t="s">
        <v>19</v>
      </c>
      <c r="K159" s="13" t="s">
        <v>19</v>
      </c>
      <c r="L159" s="13" t="s">
        <v>158</v>
      </c>
      <c r="M159" s="18" t="str">
        <f>VLOOKUP(B159,[2]tk1a!$A$5:$D$132,4,0)</f>
        <v>TL</v>
      </c>
      <c r="N159" s="18" t="str">
        <f t="shared" si="2"/>
        <v>0704</v>
      </c>
      <c r="O159" s="18">
        <v>1</v>
      </c>
    </row>
    <row r="160" spans="1:15" ht="21.4" hidden="1" customHeight="1" x14ac:dyDescent="0.3">
      <c r="A160" s="13">
        <v>154</v>
      </c>
      <c r="B160" s="13" t="s">
        <v>478</v>
      </c>
      <c r="C160" s="14" t="s">
        <v>479</v>
      </c>
      <c r="D160" s="14" t="s">
        <v>909</v>
      </c>
      <c r="E160" s="14" t="s">
        <v>910</v>
      </c>
      <c r="F160" s="13" t="s">
        <v>482</v>
      </c>
      <c r="G160" s="14" t="s">
        <v>483</v>
      </c>
      <c r="H160" s="13">
        <v>40</v>
      </c>
      <c r="I160" s="13" t="s">
        <v>99</v>
      </c>
      <c r="J160" s="13" t="s">
        <v>28</v>
      </c>
      <c r="K160" s="13" t="s">
        <v>19</v>
      </c>
      <c r="L160" s="13" t="s">
        <v>357</v>
      </c>
      <c r="M160" s="18" t="str">
        <f>VLOOKUP(B160,[2]tk1a!$A$5:$D$132,4,0)</f>
        <v>TL</v>
      </c>
      <c r="N160" s="18" t="str">
        <f t="shared" si="2"/>
        <v>0704</v>
      </c>
      <c r="O160" s="18">
        <v>1</v>
      </c>
    </row>
    <row r="161" spans="1:15" ht="19.899999999999999" hidden="1" customHeight="1" x14ac:dyDescent="0.3">
      <c r="A161" s="13">
        <v>155</v>
      </c>
      <c r="B161" s="13" t="s">
        <v>822</v>
      </c>
      <c r="C161" s="14" t="s">
        <v>823</v>
      </c>
      <c r="D161" s="14" t="s">
        <v>824</v>
      </c>
      <c r="E161" s="14" t="s">
        <v>825</v>
      </c>
      <c r="F161" s="13" t="s">
        <v>456</v>
      </c>
      <c r="G161" s="14" t="s">
        <v>457</v>
      </c>
      <c r="H161" s="13">
        <v>80</v>
      </c>
      <c r="I161" s="13" t="s">
        <v>99</v>
      </c>
      <c r="J161" s="13" t="s">
        <v>62</v>
      </c>
      <c r="K161" s="13" t="s">
        <v>19</v>
      </c>
      <c r="L161" s="13" t="s">
        <v>81</v>
      </c>
      <c r="M161" s="18" t="str">
        <f>VLOOKUP(B161,[2]tk1a!$A$5:$D$132,4,0)</f>
        <v>TL</v>
      </c>
      <c r="N161" s="18" t="str">
        <f t="shared" si="2"/>
        <v>0704</v>
      </c>
      <c r="O161" s="18">
        <v>2</v>
      </c>
    </row>
    <row r="162" spans="1:15" ht="19.149999999999999" hidden="1" customHeight="1" x14ac:dyDescent="0.3">
      <c r="A162" s="13">
        <v>156</v>
      </c>
      <c r="B162" s="13" t="s">
        <v>826</v>
      </c>
      <c r="C162" s="14" t="s">
        <v>827</v>
      </c>
      <c r="D162" s="14" t="s">
        <v>828</v>
      </c>
      <c r="E162" s="14" t="s">
        <v>829</v>
      </c>
      <c r="F162" s="13" t="s">
        <v>830</v>
      </c>
      <c r="G162" s="14" t="s">
        <v>831</v>
      </c>
      <c r="H162" s="13">
        <v>100</v>
      </c>
      <c r="I162" s="13" t="s">
        <v>53</v>
      </c>
      <c r="J162" s="13" t="s">
        <v>37</v>
      </c>
      <c r="K162" s="13" t="s">
        <v>19</v>
      </c>
      <c r="L162" s="13" t="s">
        <v>92</v>
      </c>
      <c r="M162" s="18" t="str">
        <f>VLOOKUP(B162,[2]tk1a!$A$5:$D$132,4,0)</f>
        <v>TL</v>
      </c>
      <c r="N162" s="18" t="str">
        <f t="shared" si="2"/>
        <v>0704</v>
      </c>
      <c r="O162" s="18">
        <v>2</v>
      </c>
    </row>
    <row r="163" spans="1:15" ht="22.15" hidden="1" customHeight="1" x14ac:dyDescent="0.3">
      <c r="A163" s="13">
        <v>157</v>
      </c>
      <c r="B163" s="13" t="s">
        <v>826</v>
      </c>
      <c r="C163" s="14" t="s">
        <v>827</v>
      </c>
      <c r="D163" s="14" t="s">
        <v>900</v>
      </c>
      <c r="E163" s="14" t="s">
        <v>901</v>
      </c>
      <c r="F163" s="13" t="s">
        <v>830</v>
      </c>
      <c r="G163" s="14" t="s">
        <v>831</v>
      </c>
      <c r="H163" s="13">
        <v>30</v>
      </c>
      <c r="I163" s="13" t="s">
        <v>36</v>
      </c>
      <c r="J163" s="13" t="s">
        <v>28</v>
      </c>
      <c r="K163" s="13" t="s">
        <v>19</v>
      </c>
      <c r="L163" s="13" t="s">
        <v>118</v>
      </c>
      <c r="M163" s="18" t="str">
        <f>VLOOKUP(B163,[2]tk1a!$A$5:$D$132,4,0)</f>
        <v>TL</v>
      </c>
      <c r="N163" s="18" t="str">
        <f t="shared" si="2"/>
        <v>0704</v>
      </c>
      <c r="O163" s="18">
        <v>1</v>
      </c>
    </row>
    <row r="164" spans="1:15" ht="19.149999999999999" hidden="1" customHeight="1" x14ac:dyDescent="0.3">
      <c r="A164" s="13">
        <v>158</v>
      </c>
      <c r="B164" s="13" t="s">
        <v>55</v>
      </c>
      <c r="C164" s="14" t="s">
        <v>56</v>
      </c>
      <c r="D164" s="14" t="s">
        <v>100</v>
      </c>
      <c r="E164" s="14" t="s">
        <v>101</v>
      </c>
      <c r="F164" s="13" t="s">
        <v>102</v>
      </c>
      <c r="G164" s="14" t="s">
        <v>103</v>
      </c>
      <c r="H164" s="13">
        <v>40</v>
      </c>
      <c r="I164" s="13" t="s">
        <v>27</v>
      </c>
      <c r="J164" s="13" t="s">
        <v>28</v>
      </c>
      <c r="K164" s="13" t="s">
        <v>19</v>
      </c>
      <c r="L164" s="13" t="s">
        <v>104</v>
      </c>
      <c r="M164" s="18" t="str">
        <f>VLOOKUP(B164,[2]tk1a!$A$5:$D$132,4,0)</f>
        <v>TT</v>
      </c>
      <c r="N164" s="18" t="str">
        <f t="shared" si="2"/>
        <v>0704</v>
      </c>
      <c r="O164" s="18">
        <v>1</v>
      </c>
    </row>
    <row r="165" spans="1:15" ht="19.149999999999999" hidden="1" customHeight="1" x14ac:dyDescent="0.3">
      <c r="A165" s="13">
        <v>159</v>
      </c>
      <c r="B165" s="13" t="s">
        <v>55</v>
      </c>
      <c r="C165" s="14" t="s">
        <v>56</v>
      </c>
      <c r="D165" s="14" t="s">
        <v>100</v>
      </c>
      <c r="E165" s="14" t="s">
        <v>572</v>
      </c>
      <c r="F165" s="13" t="s">
        <v>102</v>
      </c>
      <c r="G165" s="14" t="s">
        <v>103</v>
      </c>
      <c r="H165" s="13">
        <v>40</v>
      </c>
      <c r="I165" s="13" t="s">
        <v>27</v>
      </c>
      <c r="J165" s="13" t="s">
        <v>28</v>
      </c>
      <c r="K165" s="13" t="s">
        <v>19</v>
      </c>
      <c r="L165" s="13" t="s">
        <v>573</v>
      </c>
      <c r="M165" s="18" t="str">
        <f>VLOOKUP(B165,[2]tk1a!$A$5:$D$132,4,0)</f>
        <v>TT</v>
      </c>
      <c r="N165" s="18" t="str">
        <f t="shared" si="2"/>
        <v>0704</v>
      </c>
      <c r="O165" s="18">
        <v>1</v>
      </c>
    </row>
    <row r="166" spans="1:15" ht="19.899999999999999" hidden="1" customHeight="1" x14ac:dyDescent="0.3">
      <c r="A166" s="13">
        <v>160</v>
      </c>
      <c r="B166" s="13" t="s">
        <v>55</v>
      </c>
      <c r="C166" s="14" t="s">
        <v>56</v>
      </c>
      <c r="D166" s="14" t="s">
        <v>666</v>
      </c>
      <c r="E166" s="14" t="s">
        <v>667</v>
      </c>
      <c r="F166" s="13" t="s">
        <v>668</v>
      </c>
      <c r="G166" s="14" t="s">
        <v>669</v>
      </c>
      <c r="H166" s="13">
        <v>40</v>
      </c>
      <c r="I166" s="13" t="s">
        <v>27</v>
      </c>
      <c r="J166" s="13" t="s">
        <v>28</v>
      </c>
      <c r="K166" s="13" t="s">
        <v>19</v>
      </c>
      <c r="L166" s="13" t="s">
        <v>76</v>
      </c>
      <c r="M166" s="18" t="str">
        <f>VLOOKUP(B166,[2]tk1a!$A$5:$D$132,4,0)</f>
        <v>TT</v>
      </c>
      <c r="N166" s="18" t="str">
        <f t="shared" si="2"/>
        <v>0704</v>
      </c>
      <c r="O166" s="18">
        <v>1</v>
      </c>
    </row>
    <row r="167" spans="1:15" ht="19.149999999999999" hidden="1" customHeight="1" x14ac:dyDescent="0.3">
      <c r="A167" s="13">
        <v>161</v>
      </c>
      <c r="B167" s="13" t="s">
        <v>55</v>
      </c>
      <c r="C167" s="14" t="s">
        <v>56</v>
      </c>
      <c r="D167" s="14" t="s">
        <v>666</v>
      </c>
      <c r="E167" s="14" t="s">
        <v>896</v>
      </c>
      <c r="F167" s="13" t="s">
        <v>668</v>
      </c>
      <c r="G167" s="14" t="s">
        <v>669</v>
      </c>
      <c r="H167" s="13">
        <v>40</v>
      </c>
      <c r="I167" s="13" t="s">
        <v>27</v>
      </c>
      <c r="J167" s="13" t="s">
        <v>28</v>
      </c>
      <c r="K167" s="13" t="s">
        <v>19</v>
      </c>
      <c r="L167" s="13" t="s">
        <v>195</v>
      </c>
      <c r="M167" s="18" t="str">
        <f>VLOOKUP(B167,[2]tk1a!$A$5:$D$132,4,0)</f>
        <v>TT</v>
      </c>
      <c r="N167" s="18" t="str">
        <f t="shared" si="2"/>
        <v>0704</v>
      </c>
      <c r="O167" s="18">
        <v>1</v>
      </c>
    </row>
    <row r="168" spans="1:15" ht="22.15" hidden="1" customHeight="1" x14ac:dyDescent="0.3">
      <c r="A168" s="13">
        <v>162</v>
      </c>
      <c r="B168" s="13" t="s">
        <v>55</v>
      </c>
      <c r="C168" s="14" t="s">
        <v>56</v>
      </c>
      <c r="D168" s="14" t="s">
        <v>666</v>
      </c>
      <c r="E168" s="14" t="s">
        <v>908</v>
      </c>
      <c r="F168" s="13" t="s">
        <v>668</v>
      </c>
      <c r="G168" s="14" t="s">
        <v>669</v>
      </c>
      <c r="H168" s="13">
        <v>40</v>
      </c>
      <c r="I168" s="13" t="s">
        <v>27</v>
      </c>
      <c r="J168" s="13" t="s">
        <v>28</v>
      </c>
      <c r="K168" s="13" t="s">
        <v>19</v>
      </c>
      <c r="L168" s="13" t="s">
        <v>207</v>
      </c>
      <c r="M168" s="18" t="str">
        <f>VLOOKUP(B168,[2]tk1a!$A$5:$D$132,4,0)</f>
        <v>TT</v>
      </c>
      <c r="N168" s="18" t="str">
        <f t="shared" si="2"/>
        <v>0704</v>
      </c>
      <c r="O168" s="18">
        <v>1</v>
      </c>
    </row>
    <row r="169" spans="1:15" ht="19.149999999999999" hidden="1" customHeight="1" x14ac:dyDescent="0.3">
      <c r="A169" s="13">
        <v>163</v>
      </c>
      <c r="B169" s="13" t="s">
        <v>55</v>
      </c>
      <c r="C169" s="14" t="s">
        <v>56</v>
      </c>
      <c r="D169" s="14" t="s">
        <v>666</v>
      </c>
      <c r="E169" s="14" t="s">
        <v>911</v>
      </c>
      <c r="F169" s="13" t="s">
        <v>668</v>
      </c>
      <c r="G169" s="14" t="s">
        <v>669</v>
      </c>
      <c r="H169" s="13">
        <v>40</v>
      </c>
      <c r="I169" s="13" t="s">
        <v>27</v>
      </c>
      <c r="J169" s="13" t="s">
        <v>28</v>
      </c>
      <c r="K169" s="13" t="s">
        <v>19</v>
      </c>
      <c r="L169" s="13" t="s">
        <v>357</v>
      </c>
      <c r="M169" s="18" t="str">
        <f>VLOOKUP(B169,[2]tk1a!$A$5:$D$132,4,0)</f>
        <v>TT</v>
      </c>
      <c r="N169" s="18" t="str">
        <f t="shared" si="2"/>
        <v>0704</v>
      </c>
      <c r="O169" s="18">
        <v>1</v>
      </c>
    </row>
    <row r="170" spans="1:15" ht="19.899999999999999" hidden="1" customHeight="1" x14ac:dyDescent="0.3">
      <c r="A170" s="13">
        <v>164</v>
      </c>
      <c r="B170" s="13" t="s">
        <v>55</v>
      </c>
      <c r="C170" s="14" t="s">
        <v>56</v>
      </c>
      <c r="D170" s="14" t="s">
        <v>666</v>
      </c>
      <c r="E170" s="14" t="s">
        <v>1031</v>
      </c>
      <c r="F170" s="13" t="s">
        <v>668</v>
      </c>
      <c r="G170" s="14" t="s">
        <v>669</v>
      </c>
      <c r="H170" s="13">
        <v>40</v>
      </c>
      <c r="I170" s="13" t="s">
        <v>27</v>
      </c>
      <c r="J170" s="13" t="s">
        <v>28</v>
      </c>
      <c r="K170" s="13" t="s">
        <v>19</v>
      </c>
      <c r="L170" s="13" t="s">
        <v>61</v>
      </c>
      <c r="M170" s="18" t="str">
        <f>VLOOKUP(B170,[2]tk1a!$A$5:$D$132,4,0)</f>
        <v>TT</v>
      </c>
      <c r="N170" s="18" t="str">
        <f t="shared" si="2"/>
        <v>0704</v>
      </c>
      <c r="O170" s="18">
        <v>1</v>
      </c>
    </row>
    <row r="171" spans="1:15" ht="21.4" hidden="1" customHeight="1" x14ac:dyDescent="0.3">
      <c r="A171" s="13">
        <v>165</v>
      </c>
      <c r="B171" s="13" t="s">
        <v>55</v>
      </c>
      <c r="C171" s="14" t="s">
        <v>56</v>
      </c>
      <c r="D171" s="14" t="s">
        <v>666</v>
      </c>
      <c r="E171" s="14" t="s">
        <v>1048</v>
      </c>
      <c r="F171" s="13" t="s">
        <v>668</v>
      </c>
      <c r="G171" s="14" t="s">
        <v>669</v>
      </c>
      <c r="H171" s="13">
        <v>40</v>
      </c>
      <c r="I171" s="13" t="s">
        <v>27</v>
      </c>
      <c r="J171" s="13" t="s">
        <v>28</v>
      </c>
      <c r="K171" s="13" t="s">
        <v>19</v>
      </c>
      <c r="L171" s="13" t="s">
        <v>158</v>
      </c>
      <c r="M171" s="18" t="str">
        <f>VLOOKUP(B171,[2]tk1a!$A$5:$D$132,4,0)</f>
        <v>TT</v>
      </c>
      <c r="N171" s="18" t="str">
        <f t="shared" si="2"/>
        <v>0704</v>
      </c>
      <c r="O171" s="18">
        <v>1</v>
      </c>
    </row>
    <row r="172" spans="1:15" ht="22.15" hidden="1" customHeight="1" x14ac:dyDescent="0.3">
      <c r="A172" s="13">
        <v>166</v>
      </c>
      <c r="B172" s="13" t="s">
        <v>55</v>
      </c>
      <c r="C172" s="14" t="s">
        <v>56</v>
      </c>
      <c r="D172" s="14" t="s">
        <v>57</v>
      </c>
      <c r="E172" s="14" t="s">
        <v>1063</v>
      </c>
      <c r="F172" s="13" t="s">
        <v>59</v>
      </c>
      <c r="G172" s="14" t="s">
        <v>60</v>
      </c>
      <c r="H172" s="13">
        <v>40</v>
      </c>
      <c r="I172" s="13" t="s">
        <v>45</v>
      </c>
      <c r="J172" s="13" t="s">
        <v>28</v>
      </c>
      <c r="K172" s="13" t="s">
        <v>19</v>
      </c>
      <c r="L172" s="13" t="s">
        <v>158</v>
      </c>
      <c r="M172" s="18" t="str">
        <f>VLOOKUP(B172,[2]tk1a!$A$5:$D$132,4,0)</f>
        <v>TT</v>
      </c>
      <c r="N172" s="18" t="str">
        <f t="shared" si="2"/>
        <v>0704</v>
      </c>
      <c r="O172" s="18">
        <v>1</v>
      </c>
    </row>
    <row r="173" spans="1:15" ht="19.149999999999999" hidden="1" customHeight="1" x14ac:dyDescent="0.3">
      <c r="A173" s="13">
        <v>167</v>
      </c>
      <c r="B173" s="13" t="s">
        <v>55</v>
      </c>
      <c r="C173" s="14" t="s">
        <v>56</v>
      </c>
      <c r="D173" s="14" t="s">
        <v>100</v>
      </c>
      <c r="E173" s="14" t="s">
        <v>244</v>
      </c>
      <c r="F173" s="13" t="s">
        <v>102</v>
      </c>
      <c r="G173" s="14" t="s">
        <v>103</v>
      </c>
      <c r="H173" s="13">
        <v>40</v>
      </c>
      <c r="I173" s="13" t="s">
        <v>27</v>
      </c>
      <c r="J173" s="13" t="s">
        <v>28</v>
      </c>
      <c r="K173" s="13" t="s">
        <v>19</v>
      </c>
      <c r="L173" s="13" t="s">
        <v>245</v>
      </c>
      <c r="M173" s="18" t="str">
        <f>VLOOKUP(B173,[2]tk1a!$A$5:$D$132,4,0)</f>
        <v>TT</v>
      </c>
      <c r="N173" s="18" t="str">
        <f t="shared" si="2"/>
        <v>0704</v>
      </c>
      <c r="O173" s="18">
        <v>1</v>
      </c>
    </row>
    <row r="174" spans="1:15" ht="14.9" hidden="1" customHeight="1" x14ac:dyDescent="0.3">
      <c r="A174" s="13">
        <v>168</v>
      </c>
      <c r="B174" s="13" t="s">
        <v>55</v>
      </c>
      <c r="C174" s="14" t="s">
        <v>56</v>
      </c>
      <c r="D174" s="14" t="s">
        <v>57</v>
      </c>
      <c r="E174" s="14" t="s">
        <v>58</v>
      </c>
      <c r="F174" s="13" t="s">
        <v>59</v>
      </c>
      <c r="G174" s="14" t="s">
        <v>60</v>
      </c>
      <c r="H174" s="13">
        <v>38</v>
      </c>
      <c r="I174" s="13" t="s">
        <v>45</v>
      </c>
      <c r="J174" s="13" t="s">
        <v>28</v>
      </c>
      <c r="K174" s="13" t="s">
        <v>19</v>
      </c>
      <c r="L174" s="13" t="s">
        <v>61</v>
      </c>
      <c r="M174" s="18" t="str">
        <f>VLOOKUP(B174,[2]tk1a!$A$5:$D$132,4,0)</f>
        <v>TT</v>
      </c>
      <c r="N174" s="18" t="str">
        <f t="shared" si="2"/>
        <v>0704</v>
      </c>
      <c r="O174" s="18">
        <v>1</v>
      </c>
    </row>
    <row r="175" spans="1:15" ht="19.149999999999999" hidden="1" customHeight="1" x14ac:dyDescent="0.3">
      <c r="A175" s="13">
        <v>169</v>
      </c>
      <c r="B175" s="13" t="s">
        <v>55</v>
      </c>
      <c r="C175" s="14" t="s">
        <v>56</v>
      </c>
      <c r="D175" s="14" t="s">
        <v>57</v>
      </c>
      <c r="E175" s="14" t="s">
        <v>339</v>
      </c>
      <c r="F175" s="13" t="s">
        <v>59</v>
      </c>
      <c r="G175" s="14" t="s">
        <v>60</v>
      </c>
      <c r="H175" s="13">
        <v>40</v>
      </c>
      <c r="I175" s="13" t="s">
        <v>45</v>
      </c>
      <c r="J175" s="13" t="s">
        <v>28</v>
      </c>
      <c r="K175" s="13" t="s">
        <v>19</v>
      </c>
      <c r="L175" s="13" t="s">
        <v>207</v>
      </c>
      <c r="M175" s="18" t="str">
        <f>VLOOKUP(B175,[2]tk1a!$A$5:$D$132,4,0)</f>
        <v>TT</v>
      </c>
      <c r="N175" s="18" t="str">
        <f t="shared" si="2"/>
        <v>0704</v>
      </c>
      <c r="O175" s="18">
        <v>1</v>
      </c>
    </row>
    <row r="176" spans="1:15" ht="22.15" hidden="1" customHeight="1" x14ac:dyDescent="0.3">
      <c r="A176" s="13">
        <v>170</v>
      </c>
      <c r="B176" s="13" t="s">
        <v>55</v>
      </c>
      <c r="C176" s="14" t="s">
        <v>56</v>
      </c>
      <c r="D176" s="14" t="s">
        <v>100</v>
      </c>
      <c r="E176" s="14" t="s">
        <v>344</v>
      </c>
      <c r="F176" s="13" t="s">
        <v>102</v>
      </c>
      <c r="G176" s="14" t="s">
        <v>103</v>
      </c>
      <c r="H176" s="13">
        <v>60</v>
      </c>
      <c r="I176" s="13" t="s">
        <v>27</v>
      </c>
      <c r="J176" s="13" t="s">
        <v>28</v>
      </c>
      <c r="K176" s="13" t="s">
        <v>19</v>
      </c>
      <c r="L176" s="13" t="s">
        <v>320</v>
      </c>
      <c r="M176" s="18" t="str">
        <f>VLOOKUP(B176,[2]tk1a!$A$5:$D$132,4,0)</f>
        <v>TT</v>
      </c>
      <c r="N176" s="18" t="str">
        <f t="shared" si="2"/>
        <v>0704</v>
      </c>
      <c r="O176" s="18">
        <v>1</v>
      </c>
    </row>
    <row r="177" spans="1:15" ht="19.149999999999999" hidden="1" customHeight="1" x14ac:dyDescent="0.3">
      <c r="A177" s="13">
        <v>171</v>
      </c>
      <c r="B177" s="13" t="s">
        <v>55</v>
      </c>
      <c r="C177" s="14" t="s">
        <v>56</v>
      </c>
      <c r="D177" s="14" t="s">
        <v>57</v>
      </c>
      <c r="E177" s="14" t="s">
        <v>356</v>
      </c>
      <c r="F177" s="13" t="s">
        <v>59</v>
      </c>
      <c r="G177" s="14" t="s">
        <v>60</v>
      </c>
      <c r="H177" s="13">
        <v>40</v>
      </c>
      <c r="I177" s="13" t="s">
        <v>45</v>
      </c>
      <c r="J177" s="13" t="s">
        <v>28</v>
      </c>
      <c r="K177" s="13" t="s">
        <v>19</v>
      </c>
      <c r="L177" s="13" t="s">
        <v>357</v>
      </c>
      <c r="M177" s="18" t="str">
        <f>VLOOKUP(B177,[2]tk1a!$A$5:$D$132,4,0)</f>
        <v>TT</v>
      </c>
      <c r="N177" s="18" t="str">
        <f t="shared" si="2"/>
        <v>0704</v>
      </c>
      <c r="O177" s="18">
        <v>1</v>
      </c>
    </row>
    <row r="178" spans="1:15" ht="19.899999999999999" hidden="1" customHeight="1" x14ac:dyDescent="0.3">
      <c r="A178" s="13">
        <v>172</v>
      </c>
      <c r="B178" s="13" t="s">
        <v>55</v>
      </c>
      <c r="C178" s="14" t="s">
        <v>56</v>
      </c>
      <c r="D178" s="14" t="s">
        <v>100</v>
      </c>
      <c r="E178" s="14" t="s">
        <v>366</v>
      </c>
      <c r="F178" s="13" t="s">
        <v>102</v>
      </c>
      <c r="G178" s="14" t="s">
        <v>103</v>
      </c>
      <c r="H178" s="13">
        <v>60</v>
      </c>
      <c r="I178" s="13" t="s">
        <v>27</v>
      </c>
      <c r="J178" s="13" t="s">
        <v>28</v>
      </c>
      <c r="K178" s="13" t="s">
        <v>19</v>
      </c>
      <c r="L178" s="13" t="s">
        <v>367</v>
      </c>
      <c r="M178" s="18" t="str">
        <f>VLOOKUP(B178,[2]tk1a!$A$5:$D$132,4,0)</f>
        <v>TT</v>
      </c>
      <c r="N178" s="18" t="str">
        <f t="shared" si="2"/>
        <v>0704</v>
      </c>
      <c r="O178" s="18">
        <v>1</v>
      </c>
    </row>
    <row r="179" spans="1:15" ht="21.4" hidden="1" customHeight="1" x14ac:dyDescent="0.3">
      <c r="A179" s="13">
        <v>173</v>
      </c>
      <c r="B179" s="13" t="s">
        <v>555</v>
      </c>
      <c r="C179" s="14" t="s">
        <v>556</v>
      </c>
      <c r="D179" s="14" t="s">
        <v>557</v>
      </c>
      <c r="E179" s="14" t="s">
        <v>558</v>
      </c>
      <c r="F179" s="13" t="s">
        <v>559</v>
      </c>
      <c r="G179" s="14" t="s">
        <v>560</v>
      </c>
      <c r="H179" s="13">
        <v>51</v>
      </c>
      <c r="I179" s="13" t="s">
        <v>53</v>
      </c>
      <c r="J179" s="13" t="s">
        <v>62</v>
      </c>
      <c r="K179" s="13" t="s">
        <v>19</v>
      </c>
      <c r="L179" s="13" t="s">
        <v>320</v>
      </c>
      <c r="M179" s="18" t="str">
        <f>VLOOKUP(B179,[2]tk1a!$A$5:$D$132,4,0)</f>
        <v>TL</v>
      </c>
      <c r="N179" s="18" t="str">
        <f t="shared" si="2"/>
        <v>0704</v>
      </c>
      <c r="O179" s="18">
        <v>1</v>
      </c>
    </row>
    <row r="180" spans="1:15" ht="22.15" hidden="1" customHeight="1" x14ac:dyDescent="0.3">
      <c r="A180" s="13">
        <v>174</v>
      </c>
      <c r="B180" s="13" t="s">
        <v>555</v>
      </c>
      <c r="C180" s="14" t="s">
        <v>556</v>
      </c>
      <c r="D180" s="14" t="s">
        <v>577</v>
      </c>
      <c r="E180" s="14" t="s">
        <v>578</v>
      </c>
      <c r="F180" s="13" t="s">
        <v>559</v>
      </c>
      <c r="G180" s="14" t="s">
        <v>560</v>
      </c>
      <c r="H180" s="13">
        <v>40</v>
      </c>
      <c r="I180" s="13" t="s">
        <v>45</v>
      </c>
      <c r="J180" s="13" t="s">
        <v>19</v>
      </c>
      <c r="K180" s="13" t="s">
        <v>19</v>
      </c>
      <c r="L180" s="13" t="s">
        <v>158</v>
      </c>
      <c r="M180" s="18" t="str">
        <f>VLOOKUP(B180,[2]tk1a!$A$5:$D$132,4,0)</f>
        <v>TL</v>
      </c>
      <c r="N180" s="18" t="str">
        <f t="shared" si="2"/>
        <v>0704</v>
      </c>
      <c r="O180" s="18">
        <v>1</v>
      </c>
    </row>
    <row r="181" spans="1:15" ht="19.149999999999999" hidden="1" customHeight="1" x14ac:dyDescent="0.3">
      <c r="A181" s="13">
        <v>175</v>
      </c>
      <c r="B181" s="13" t="s">
        <v>555</v>
      </c>
      <c r="C181" s="14" t="s">
        <v>556</v>
      </c>
      <c r="D181" s="14" t="s">
        <v>577</v>
      </c>
      <c r="E181" s="14" t="s">
        <v>591</v>
      </c>
      <c r="F181" s="13" t="s">
        <v>559</v>
      </c>
      <c r="G181" s="14" t="s">
        <v>560</v>
      </c>
      <c r="H181" s="13">
        <v>40</v>
      </c>
      <c r="I181" s="13" t="s">
        <v>45</v>
      </c>
      <c r="J181" s="13" t="s">
        <v>19</v>
      </c>
      <c r="K181" s="13" t="s">
        <v>19</v>
      </c>
      <c r="L181" s="13" t="s">
        <v>207</v>
      </c>
      <c r="M181" s="18" t="str">
        <f>VLOOKUP(B181,[2]tk1a!$A$5:$D$132,4,0)</f>
        <v>TL</v>
      </c>
      <c r="N181" s="18" t="str">
        <f t="shared" si="2"/>
        <v>0704</v>
      </c>
      <c r="O181" s="18">
        <v>1</v>
      </c>
    </row>
    <row r="182" spans="1:15" ht="22.15" hidden="1" customHeight="1" x14ac:dyDescent="0.3">
      <c r="A182" s="13">
        <v>176</v>
      </c>
      <c r="B182" s="13" t="s">
        <v>466</v>
      </c>
      <c r="C182" s="14" t="s">
        <v>467</v>
      </c>
      <c r="D182" s="14" t="s">
        <v>468</v>
      </c>
      <c r="E182" s="14" t="s">
        <v>469</v>
      </c>
      <c r="F182" s="13" t="s">
        <v>470</v>
      </c>
      <c r="G182" s="14" t="s">
        <v>471</v>
      </c>
      <c r="H182" s="13">
        <v>40</v>
      </c>
      <c r="I182" s="13" t="s">
        <v>36</v>
      </c>
      <c r="J182" s="13" t="s">
        <v>37</v>
      </c>
      <c r="K182" s="13" t="s">
        <v>19</v>
      </c>
      <c r="L182" s="13" t="s">
        <v>132</v>
      </c>
      <c r="M182" s="18" t="str">
        <f>VLOOKUP(B182,[2]tk1a!$A$5:$D$132,4,0)</f>
        <v>TT</v>
      </c>
      <c r="N182" s="18" t="str">
        <f t="shared" si="2"/>
        <v>0704</v>
      </c>
      <c r="O182" s="18">
        <v>1</v>
      </c>
    </row>
    <row r="183" spans="1:15" ht="52.5" hidden="1" customHeight="1" x14ac:dyDescent="0.3">
      <c r="A183" s="13">
        <v>177</v>
      </c>
      <c r="B183" s="13" t="s">
        <v>466</v>
      </c>
      <c r="C183" s="14" t="s">
        <v>467</v>
      </c>
      <c r="D183" s="14" t="s">
        <v>468</v>
      </c>
      <c r="E183" s="14" t="s">
        <v>561</v>
      </c>
      <c r="F183" s="13" t="s">
        <v>470</v>
      </c>
      <c r="G183" s="14" t="s">
        <v>471</v>
      </c>
      <c r="H183" s="13">
        <v>90</v>
      </c>
      <c r="I183" s="13" t="s">
        <v>36</v>
      </c>
      <c r="J183" s="13" t="s">
        <v>37</v>
      </c>
      <c r="K183" s="13" t="s">
        <v>19</v>
      </c>
      <c r="L183" s="13" t="s">
        <v>46</v>
      </c>
      <c r="M183" s="18" t="str">
        <f>VLOOKUP(B183,[2]tk1a!$A$5:$D$132,4,0)</f>
        <v>TT</v>
      </c>
      <c r="N183" s="18" t="str">
        <f t="shared" si="2"/>
        <v>0704</v>
      </c>
      <c r="O183" s="18">
        <v>2</v>
      </c>
    </row>
    <row r="184" spans="1:15" ht="19.149999999999999" hidden="1" customHeight="1" x14ac:dyDescent="0.3">
      <c r="A184" s="13">
        <v>178</v>
      </c>
      <c r="B184" s="13" t="s">
        <v>687</v>
      </c>
      <c r="C184" s="14" t="s">
        <v>688</v>
      </c>
      <c r="D184" s="14" t="s">
        <v>468</v>
      </c>
      <c r="E184" s="14" t="s">
        <v>561</v>
      </c>
      <c r="F184" s="13" t="s">
        <v>456</v>
      </c>
      <c r="G184" s="14" t="s">
        <v>457</v>
      </c>
      <c r="H184" s="13">
        <v>90</v>
      </c>
      <c r="I184" s="13" t="s">
        <v>36</v>
      </c>
      <c r="J184" s="13" t="s">
        <v>37</v>
      </c>
      <c r="K184" s="13" t="s">
        <v>19</v>
      </c>
      <c r="L184" s="13" t="s">
        <v>417</v>
      </c>
      <c r="M184" s="18" t="str">
        <f>VLOOKUP(B184,[2]tk1a!$A$5:$D$132,4,0)</f>
        <v>TT</v>
      </c>
      <c r="N184" s="18" t="str">
        <f t="shared" si="2"/>
        <v>0704</v>
      </c>
      <c r="O184" s="18">
        <v>2</v>
      </c>
    </row>
    <row r="185" spans="1:15" ht="19.149999999999999" hidden="1" customHeight="1" x14ac:dyDescent="0.3">
      <c r="A185" s="13">
        <v>179</v>
      </c>
      <c r="B185" s="13" t="s">
        <v>687</v>
      </c>
      <c r="C185" s="14" t="s">
        <v>688</v>
      </c>
      <c r="D185" s="14" t="s">
        <v>468</v>
      </c>
      <c r="E185" s="14" t="s">
        <v>469</v>
      </c>
      <c r="F185" s="13" t="s">
        <v>456</v>
      </c>
      <c r="G185" s="14" t="s">
        <v>457</v>
      </c>
      <c r="H185" s="13">
        <v>40</v>
      </c>
      <c r="I185" s="13" t="s">
        <v>36</v>
      </c>
      <c r="J185" s="13" t="s">
        <v>37</v>
      </c>
      <c r="K185" s="13" t="s">
        <v>19</v>
      </c>
      <c r="L185" s="13" t="s">
        <v>291</v>
      </c>
      <c r="M185" s="18" t="str">
        <f>VLOOKUP(B185,[2]tk1a!$A$5:$D$132,4,0)</f>
        <v>TT</v>
      </c>
      <c r="N185" s="18" t="str">
        <f t="shared" si="2"/>
        <v>0704</v>
      </c>
      <c r="O185" s="18">
        <v>1</v>
      </c>
    </row>
    <row r="186" spans="1:15" ht="14.9" hidden="1" customHeight="1" x14ac:dyDescent="0.3">
      <c r="A186" s="13">
        <v>180</v>
      </c>
      <c r="B186" s="13" t="s">
        <v>687</v>
      </c>
      <c r="C186" s="14" t="s">
        <v>688</v>
      </c>
      <c r="D186" s="14" t="s">
        <v>998</v>
      </c>
      <c r="E186" s="14" t="s">
        <v>999</v>
      </c>
      <c r="F186" s="13" t="s">
        <v>456</v>
      </c>
      <c r="G186" s="14" t="s">
        <v>457</v>
      </c>
      <c r="H186" s="13">
        <v>80</v>
      </c>
      <c r="I186" s="13" t="s">
        <v>53</v>
      </c>
      <c r="J186" s="13" t="s">
        <v>28</v>
      </c>
      <c r="K186" s="13" t="s">
        <v>19</v>
      </c>
      <c r="L186" s="13" t="s">
        <v>38</v>
      </c>
      <c r="M186" s="18" t="str">
        <f>VLOOKUP(B186,[2]tk1a!$A$5:$D$132,4,0)</f>
        <v>TT</v>
      </c>
      <c r="N186" s="18" t="str">
        <f t="shared" si="2"/>
        <v>0704</v>
      </c>
      <c r="O186" s="18">
        <v>2</v>
      </c>
    </row>
    <row r="187" spans="1:15" ht="19.149999999999999" hidden="1" customHeight="1" x14ac:dyDescent="0.3">
      <c r="A187" s="13">
        <v>181</v>
      </c>
      <c r="B187" s="13" t="s">
        <v>182</v>
      </c>
      <c r="C187" s="14" t="s">
        <v>183</v>
      </c>
      <c r="D187" s="14" t="s">
        <v>508</v>
      </c>
      <c r="E187" s="14" t="s">
        <v>509</v>
      </c>
      <c r="F187" s="13" t="s">
        <v>510</v>
      </c>
      <c r="G187" s="14" t="s">
        <v>511</v>
      </c>
      <c r="H187" s="13">
        <v>60</v>
      </c>
      <c r="I187" s="13" t="s">
        <v>36</v>
      </c>
      <c r="J187" s="13" t="s">
        <v>62</v>
      </c>
      <c r="K187" s="13" t="s">
        <v>19</v>
      </c>
      <c r="L187" s="13" t="s">
        <v>277</v>
      </c>
      <c r="M187" s="18" t="str">
        <f>VLOOKUP(B187,[2]tk1a!$A$5:$D$132,4,0)</f>
        <v>TL</v>
      </c>
      <c r="N187" s="18" t="str">
        <f t="shared" si="2"/>
        <v>0704</v>
      </c>
      <c r="O187" s="18">
        <v>1</v>
      </c>
    </row>
    <row r="188" spans="1:15" ht="14.9" hidden="1" customHeight="1" x14ac:dyDescent="0.3">
      <c r="A188" s="13">
        <v>182</v>
      </c>
      <c r="B188" s="13" t="s">
        <v>182</v>
      </c>
      <c r="C188" s="14" t="s">
        <v>183</v>
      </c>
      <c r="D188" s="14" t="s">
        <v>508</v>
      </c>
      <c r="E188" s="14" t="s">
        <v>518</v>
      </c>
      <c r="F188" s="13" t="s">
        <v>510</v>
      </c>
      <c r="G188" s="14" t="s">
        <v>511</v>
      </c>
      <c r="H188" s="13">
        <v>40</v>
      </c>
      <c r="I188" s="13" t="s">
        <v>36</v>
      </c>
      <c r="J188" s="13" t="s">
        <v>62</v>
      </c>
      <c r="K188" s="13" t="s">
        <v>19</v>
      </c>
      <c r="L188" s="13" t="s">
        <v>61</v>
      </c>
      <c r="M188" s="18" t="str">
        <f>VLOOKUP(B188,[2]tk1a!$A$5:$D$132,4,0)</f>
        <v>TL</v>
      </c>
      <c r="N188" s="18" t="str">
        <f t="shared" si="2"/>
        <v>0704</v>
      </c>
      <c r="O188" s="18">
        <v>1</v>
      </c>
    </row>
    <row r="189" spans="1:15" ht="22.15" hidden="1" customHeight="1" x14ac:dyDescent="0.3">
      <c r="A189" s="13">
        <v>183</v>
      </c>
      <c r="B189" s="13" t="s">
        <v>182</v>
      </c>
      <c r="C189" s="14" t="s">
        <v>183</v>
      </c>
      <c r="D189" s="14" t="s">
        <v>404</v>
      </c>
      <c r="E189" s="14" t="s">
        <v>552</v>
      </c>
      <c r="F189" s="13" t="s">
        <v>186</v>
      </c>
      <c r="G189" s="14" t="s">
        <v>187</v>
      </c>
      <c r="H189" s="13">
        <v>40</v>
      </c>
      <c r="I189" s="13" t="s">
        <v>36</v>
      </c>
      <c r="J189" s="13" t="s">
        <v>62</v>
      </c>
      <c r="K189" s="13" t="s">
        <v>19</v>
      </c>
      <c r="L189" s="13" t="s">
        <v>195</v>
      </c>
      <c r="M189" s="18" t="str">
        <f>VLOOKUP(B189,[2]tk1a!$A$5:$D$132,4,0)</f>
        <v>TL</v>
      </c>
      <c r="N189" s="18" t="str">
        <f t="shared" si="2"/>
        <v>0704</v>
      </c>
      <c r="O189" s="18">
        <v>1</v>
      </c>
    </row>
    <row r="190" spans="1:15" ht="31.9" hidden="1" customHeight="1" x14ac:dyDescent="0.3">
      <c r="A190" s="13">
        <v>184</v>
      </c>
      <c r="B190" s="13" t="s">
        <v>182</v>
      </c>
      <c r="C190" s="14" t="s">
        <v>183</v>
      </c>
      <c r="D190" s="14" t="s">
        <v>508</v>
      </c>
      <c r="E190" s="14" t="s">
        <v>554</v>
      </c>
      <c r="F190" s="13" t="s">
        <v>510</v>
      </c>
      <c r="G190" s="14" t="s">
        <v>511</v>
      </c>
      <c r="H190" s="13">
        <v>40</v>
      </c>
      <c r="I190" s="13" t="s">
        <v>36</v>
      </c>
      <c r="J190" s="13" t="s">
        <v>62</v>
      </c>
      <c r="K190" s="13" t="s">
        <v>19</v>
      </c>
      <c r="L190" s="13" t="s">
        <v>158</v>
      </c>
      <c r="M190" s="18" t="str">
        <f>VLOOKUP(B190,[2]tk1a!$A$5:$D$132,4,0)</f>
        <v>TL</v>
      </c>
      <c r="N190" s="18" t="str">
        <f t="shared" si="2"/>
        <v>0704</v>
      </c>
      <c r="O190" s="18">
        <v>1</v>
      </c>
    </row>
    <row r="191" spans="1:15" ht="32.65" hidden="1" customHeight="1" x14ac:dyDescent="0.3">
      <c r="A191" s="13">
        <v>185</v>
      </c>
      <c r="B191" s="13" t="s">
        <v>182</v>
      </c>
      <c r="C191" s="14" t="s">
        <v>183</v>
      </c>
      <c r="D191" s="14" t="s">
        <v>508</v>
      </c>
      <c r="E191" s="14" t="s">
        <v>605</v>
      </c>
      <c r="F191" s="13" t="s">
        <v>510</v>
      </c>
      <c r="G191" s="14" t="s">
        <v>511</v>
      </c>
      <c r="H191" s="13">
        <v>40</v>
      </c>
      <c r="I191" s="13" t="s">
        <v>36</v>
      </c>
      <c r="J191" s="13" t="s">
        <v>62</v>
      </c>
      <c r="K191" s="13" t="s">
        <v>19</v>
      </c>
      <c r="L191" s="13" t="s">
        <v>357</v>
      </c>
      <c r="M191" s="18" t="str">
        <f>VLOOKUP(B191,[2]tk1a!$A$5:$D$132,4,0)</f>
        <v>TL</v>
      </c>
      <c r="N191" s="18" t="str">
        <f t="shared" si="2"/>
        <v>0704</v>
      </c>
      <c r="O191" s="18">
        <v>1</v>
      </c>
    </row>
    <row r="192" spans="1:15" ht="14.15" hidden="1" customHeight="1" x14ac:dyDescent="0.3">
      <c r="A192" s="13">
        <v>186</v>
      </c>
      <c r="B192" s="13" t="s">
        <v>182</v>
      </c>
      <c r="C192" s="14" t="s">
        <v>183</v>
      </c>
      <c r="D192" s="14" t="s">
        <v>184</v>
      </c>
      <c r="E192" s="14" t="s">
        <v>185</v>
      </c>
      <c r="F192" s="13" t="s">
        <v>186</v>
      </c>
      <c r="G192" s="14" t="s">
        <v>187</v>
      </c>
      <c r="H192" s="13">
        <v>40</v>
      </c>
      <c r="I192" s="13" t="s">
        <v>99</v>
      </c>
      <c r="J192" s="13" t="s">
        <v>28</v>
      </c>
      <c r="K192" s="13" t="s">
        <v>19</v>
      </c>
      <c r="L192" s="13" t="s">
        <v>158</v>
      </c>
      <c r="M192" s="18" t="str">
        <f>VLOOKUP(B192,[2]tk1a!$A$5:$D$132,4,0)</f>
        <v>TL</v>
      </c>
      <c r="N192" s="18" t="str">
        <f t="shared" si="2"/>
        <v>0704</v>
      </c>
      <c r="O192" s="18">
        <v>1</v>
      </c>
    </row>
    <row r="193" spans="1:15" ht="19.899999999999999" hidden="1" customHeight="1" x14ac:dyDescent="0.3">
      <c r="A193" s="13">
        <v>187</v>
      </c>
      <c r="B193" s="13" t="s">
        <v>182</v>
      </c>
      <c r="C193" s="14" t="s">
        <v>183</v>
      </c>
      <c r="D193" s="14" t="s">
        <v>184</v>
      </c>
      <c r="E193" s="14" t="s">
        <v>206</v>
      </c>
      <c r="F193" s="13" t="s">
        <v>186</v>
      </c>
      <c r="G193" s="14" t="s">
        <v>187</v>
      </c>
      <c r="H193" s="13">
        <v>40</v>
      </c>
      <c r="I193" s="13" t="s">
        <v>99</v>
      </c>
      <c r="J193" s="13" t="s">
        <v>28</v>
      </c>
      <c r="K193" s="13" t="s">
        <v>19</v>
      </c>
      <c r="L193" s="13" t="s">
        <v>207</v>
      </c>
      <c r="M193" s="18" t="str">
        <f>VLOOKUP(B193,[2]tk1a!$A$5:$D$132,4,0)</f>
        <v>TL</v>
      </c>
      <c r="N193" s="18" t="str">
        <f t="shared" si="2"/>
        <v>0704</v>
      </c>
      <c r="O193" s="18">
        <v>1</v>
      </c>
    </row>
    <row r="194" spans="1:15" ht="21.4" hidden="1" customHeight="1" x14ac:dyDescent="0.3">
      <c r="A194" s="13">
        <v>188</v>
      </c>
      <c r="B194" s="13" t="s">
        <v>182</v>
      </c>
      <c r="C194" s="14" t="s">
        <v>183</v>
      </c>
      <c r="D194" s="14" t="s">
        <v>184</v>
      </c>
      <c r="E194" s="14" t="s">
        <v>319</v>
      </c>
      <c r="F194" s="13" t="s">
        <v>186</v>
      </c>
      <c r="G194" s="14" t="s">
        <v>187</v>
      </c>
      <c r="H194" s="13">
        <v>52</v>
      </c>
      <c r="I194" s="13" t="s">
        <v>99</v>
      </c>
      <c r="J194" s="13" t="s">
        <v>28</v>
      </c>
      <c r="K194" s="13" t="s">
        <v>19</v>
      </c>
      <c r="L194" s="13" t="s">
        <v>320</v>
      </c>
      <c r="M194" s="18" t="str">
        <f>VLOOKUP(B194,[2]tk1a!$A$5:$D$132,4,0)</f>
        <v>TL</v>
      </c>
      <c r="N194" s="18" t="str">
        <f t="shared" si="2"/>
        <v>0704</v>
      </c>
      <c r="O194" s="18">
        <v>1</v>
      </c>
    </row>
    <row r="195" spans="1:15" ht="52.5" hidden="1" customHeight="1" x14ac:dyDescent="0.3">
      <c r="A195" s="13">
        <v>189</v>
      </c>
      <c r="B195" s="13" t="s">
        <v>182</v>
      </c>
      <c r="C195" s="14" t="s">
        <v>183</v>
      </c>
      <c r="D195" s="14" t="s">
        <v>404</v>
      </c>
      <c r="E195" s="14" t="s">
        <v>405</v>
      </c>
      <c r="F195" s="13" t="s">
        <v>186</v>
      </c>
      <c r="G195" s="14" t="s">
        <v>187</v>
      </c>
      <c r="H195" s="13">
        <v>60</v>
      </c>
      <c r="I195" s="13" t="s">
        <v>36</v>
      </c>
      <c r="J195" s="13" t="s">
        <v>62</v>
      </c>
      <c r="K195" s="13" t="s">
        <v>19</v>
      </c>
      <c r="L195" s="13" t="s">
        <v>29</v>
      </c>
      <c r="M195" s="18" t="str">
        <f>VLOOKUP(B195,[2]tk1a!$A$5:$D$132,4,0)</f>
        <v>TL</v>
      </c>
      <c r="N195" s="18" t="str">
        <f t="shared" si="2"/>
        <v>0704</v>
      </c>
      <c r="O195" s="18">
        <v>1</v>
      </c>
    </row>
    <row r="196" spans="1:15" ht="22.15" hidden="1" customHeight="1" x14ac:dyDescent="0.3">
      <c r="A196" s="13">
        <v>190</v>
      </c>
      <c r="B196" s="13" t="s">
        <v>182</v>
      </c>
      <c r="C196" s="14" t="s">
        <v>183</v>
      </c>
      <c r="D196" s="14" t="s">
        <v>404</v>
      </c>
      <c r="E196" s="14" t="s">
        <v>419</v>
      </c>
      <c r="F196" s="13" t="s">
        <v>186</v>
      </c>
      <c r="G196" s="14" t="s">
        <v>187</v>
      </c>
      <c r="H196" s="13">
        <v>40</v>
      </c>
      <c r="I196" s="13" t="s">
        <v>36</v>
      </c>
      <c r="J196" s="13" t="s">
        <v>62</v>
      </c>
      <c r="K196" s="13" t="s">
        <v>19</v>
      </c>
      <c r="L196" s="13" t="s">
        <v>132</v>
      </c>
      <c r="M196" s="18" t="str">
        <f>VLOOKUP(B196,[2]tk1a!$A$5:$D$132,4,0)</f>
        <v>TL</v>
      </c>
      <c r="N196" s="18" t="str">
        <f t="shared" si="2"/>
        <v>0704</v>
      </c>
      <c r="O196" s="18">
        <v>1</v>
      </c>
    </row>
    <row r="197" spans="1:15" ht="19.149999999999999" hidden="1" customHeight="1" x14ac:dyDescent="0.3">
      <c r="A197" s="13">
        <v>191</v>
      </c>
      <c r="B197" s="13" t="s">
        <v>182</v>
      </c>
      <c r="C197" s="14" t="s">
        <v>183</v>
      </c>
      <c r="D197" s="14" t="s">
        <v>404</v>
      </c>
      <c r="E197" s="14" t="s">
        <v>420</v>
      </c>
      <c r="F197" s="13" t="s">
        <v>186</v>
      </c>
      <c r="G197" s="14" t="s">
        <v>187</v>
      </c>
      <c r="H197" s="13">
        <v>40</v>
      </c>
      <c r="I197" s="13" t="s">
        <v>36</v>
      </c>
      <c r="J197" s="13" t="s">
        <v>62</v>
      </c>
      <c r="K197" s="13" t="s">
        <v>19</v>
      </c>
      <c r="L197" s="13" t="s">
        <v>76</v>
      </c>
      <c r="M197" s="18" t="str">
        <f>VLOOKUP(B197,[2]tk1a!$A$5:$D$132,4,0)</f>
        <v>TL</v>
      </c>
      <c r="N197" s="18" t="str">
        <f t="shared" si="2"/>
        <v>0704</v>
      </c>
      <c r="O197" s="18">
        <v>1</v>
      </c>
    </row>
    <row r="198" spans="1:15" ht="19.899999999999999" hidden="1" customHeight="1" x14ac:dyDescent="0.3">
      <c r="A198" s="13">
        <v>192</v>
      </c>
      <c r="B198" s="13" t="s">
        <v>137</v>
      </c>
      <c r="C198" s="14" t="s">
        <v>138</v>
      </c>
      <c r="D198" s="14" t="s">
        <v>139</v>
      </c>
      <c r="E198" s="14" t="s">
        <v>574</v>
      </c>
      <c r="F198" s="13" t="s">
        <v>141</v>
      </c>
      <c r="G198" s="14" t="s">
        <v>142</v>
      </c>
      <c r="H198" s="13">
        <v>40</v>
      </c>
      <c r="I198" s="13" t="s">
        <v>99</v>
      </c>
      <c r="J198" s="13" t="s">
        <v>19</v>
      </c>
      <c r="K198" s="13" t="s">
        <v>19</v>
      </c>
      <c r="L198" s="13" t="s">
        <v>357</v>
      </c>
      <c r="M198" s="18" t="str">
        <f>VLOOKUP(B198,[2]tk1a!$A$5:$D$132,4,0)</f>
        <v>TT</v>
      </c>
      <c r="N198" s="18" t="str">
        <f t="shared" si="2"/>
        <v>0704</v>
      </c>
      <c r="O198" s="18">
        <v>1</v>
      </c>
    </row>
    <row r="199" spans="1:15" ht="19.149999999999999" hidden="1" customHeight="1" x14ac:dyDescent="0.3">
      <c r="A199" s="13">
        <v>193</v>
      </c>
      <c r="B199" s="13" t="s">
        <v>137</v>
      </c>
      <c r="C199" s="14" t="s">
        <v>138</v>
      </c>
      <c r="D199" s="14" t="s">
        <v>139</v>
      </c>
      <c r="E199" s="14" t="s">
        <v>579</v>
      </c>
      <c r="F199" s="13" t="s">
        <v>141</v>
      </c>
      <c r="G199" s="14" t="s">
        <v>142</v>
      </c>
      <c r="H199" s="13">
        <v>40</v>
      </c>
      <c r="I199" s="13" t="s">
        <v>99</v>
      </c>
      <c r="J199" s="13" t="s">
        <v>19</v>
      </c>
      <c r="K199" s="13" t="s">
        <v>19</v>
      </c>
      <c r="L199" s="13" t="s">
        <v>76</v>
      </c>
      <c r="M199" s="18" t="str">
        <f>VLOOKUP(B199,[2]tk1a!$A$5:$D$132,4,0)</f>
        <v>TT</v>
      </c>
      <c r="N199" s="18" t="str">
        <f t="shared" ref="N199:N262" si="3">+LEFT(F199,4)</f>
        <v>0704</v>
      </c>
      <c r="O199" s="18">
        <v>1</v>
      </c>
    </row>
    <row r="200" spans="1:15" ht="19.149999999999999" hidden="1" customHeight="1" x14ac:dyDescent="0.3">
      <c r="A200" s="13">
        <v>194</v>
      </c>
      <c r="B200" s="13" t="s">
        <v>137</v>
      </c>
      <c r="C200" s="14" t="s">
        <v>138</v>
      </c>
      <c r="D200" s="14" t="s">
        <v>697</v>
      </c>
      <c r="E200" s="14" t="s">
        <v>698</v>
      </c>
      <c r="F200" s="13" t="s">
        <v>482</v>
      </c>
      <c r="G200" s="14" t="s">
        <v>483</v>
      </c>
      <c r="H200" s="13">
        <v>32</v>
      </c>
      <c r="I200" s="13" t="s">
        <v>53</v>
      </c>
      <c r="J200" s="13" t="s">
        <v>19</v>
      </c>
      <c r="K200" s="13" t="s">
        <v>19</v>
      </c>
      <c r="L200" s="13" t="s">
        <v>104</v>
      </c>
      <c r="M200" s="18" t="str">
        <f>VLOOKUP(B200,[2]tk1a!$A$5:$D$132,4,0)</f>
        <v>TT</v>
      </c>
      <c r="N200" s="18" t="str">
        <f t="shared" si="3"/>
        <v>0704</v>
      </c>
      <c r="O200" s="18">
        <v>1</v>
      </c>
    </row>
    <row r="201" spans="1:15" ht="19.899999999999999" hidden="1" customHeight="1" x14ac:dyDescent="0.3">
      <c r="A201" s="13">
        <v>195</v>
      </c>
      <c r="B201" s="13" t="s">
        <v>137</v>
      </c>
      <c r="C201" s="14" t="s">
        <v>138</v>
      </c>
      <c r="D201" s="14" t="s">
        <v>139</v>
      </c>
      <c r="E201" s="14" t="s">
        <v>140</v>
      </c>
      <c r="F201" s="13" t="s">
        <v>141</v>
      </c>
      <c r="G201" s="14" t="s">
        <v>142</v>
      </c>
      <c r="H201" s="13">
        <v>40</v>
      </c>
      <c r="I201" s="13" t="s">
        <v>99</v>
      </c>
      <c r="J201" s="13" t="s">
        <v>19</v>
      </c>
      <c r="K201" s="13" t="s">
        <v>19</v>
      </c>
      <c r="L201" s="13" t="s">
        <v>61</v>
      </c>
      <c r="M201" s="18" t="str">
        <f>VLOOKUP(B201,[2]tk1a!$A$5:$D$132,4,0)</f>
        <v>TT</v>
      </c>
      <c r="N201" s="18" t="str">
        <f t="shared" si="3"/>
        <v>0704</v>
      </c>
      <c r="O201" s="18">
        <v>1</v>
      </c>
    </row>
    <row r="202" spans="1:15" ht="52.5" hidden="1" customHeight="1" x14ac:dyDescent="0.3">
      <c r="A202" s="13">
        <v>196</v>
      </c>
      <c r="B202" s="13" t="s">
        <v>137</v>
      </c>
      <c r="C202" s="14" t="s">
        <v>138</v>
      </c>
      <c r="D202" s="14" t="s">
        <v>766</v>
      </c>
      <c r="E202" s="14" t="s">
        <v>767</v>
      </c>
      <c r="F202" s="13" t="s">
        <v>768</v>
      </c>
      <c r="G202" s="14" t="s">
        <v>769</v>
      </c>
      <c r="H202" s="13">
        <v>40</v>
      </c>
      <c r="I202" s="13" t="s">
        <v>53</v>
      </c>
      <c r="J202" s="13" t="s">
        <v>19</v>
      </c>
      <c r="K202" s="13" t="s">
        <v>19</v>
      </c>
      <c r="L202" s="13" t="s">
        <v>76</v>
      </c>
      <c r="M202" s="18" t="str">
        <f>VLOOKUP(B202,[2]tk1a!$A$5:$D$132,4,0)</f>
        <v>TT</v>
      </c>
      <c r="N202" s="18" t="str">
        <f t="shared" si="3"/>
        <v>0704</v>
      </c>
      <c r="O202" s="18">
        <v>1</v>
      </c>
    </row>
    <row r="203" spans="1:15" ht="19.149999999999999" hidden="1" customHeight="1" x14ac:dyDescent="0.3">
      <c r="A203" s="13">
        <v>197</v>
      </c>
      <c r="B203" s="13" t="s">
        <v>137</v>
      </c>
      <c r="C203" s="14" t="s">
        <v>138</v>
      </c>
      <c r="D203" s="14" t="s">
        <v>766</v>
      </c>
      <c r="E203" s="14" t="s">
        <v>819</v>
      </c>
      <c r="F203" s="13" t="s">
        <v>768</v>
      </c>
      <c r="G203" s="14" t="s">
        <v>769</v>
      </c>
      <c r="H203" s="13">
        <v>40</v>
      </c>
      <c r="I203" s="13" t="s">
        <v>53</v>
      </c>
      <c r="J203" s="13" t="s">
        <v>19</v>
      </c>
      <c r="K203" s="13" t="s">
        <v>19</v>
      </c>
      <c r="L203" s="13" t="s">
        <v>158</v>
      </c>
      <c r="M203" s="18" t="str">
        <f>VLOOKUP(B203,[2]tk1a!$A$5:$D$132,4,0)</f>
        <v>TT</v>
      </c>
      <c r="N203" s="18" t="str">
        <f t="shared" si="3"/>
        <v>0704</v>
      </c>
      <c r="O203" s="18">
        <v>1</v>
      </c>
    </row>
    <row r="204" spans="1:15" ht="22.15" hidden="1" customHeight="1" x14ac:dyDescent="0.3">
      <c r="A204" s="13">
        <v>198</v>
      </c>
      <c r="B204" s="13" t="s">
        <v>137</v>
      </c>
      <c r="C204" s="14" t="s">
        <v>138</v>
      </c>
      <c r="D204" s="14" t="s">
        <v>139</v>
      </c>
      <c r="E204" s="14" t="s">
        <v>157</v>
      </c>
      <c r="F204" s="13" t="s">
        <v>141</v>
      </c>
      <c r="G204" s="14" t="s">
        <v>142</v>
      </c>
      <c r="H204" s="13">
        <v>40</v>
      </c>
      <c r="I204" s="13" t="s">
        <v>99</v>
      </c>
      <c r="J204" s="13" t="s">
        <v>19</v>
      </c>
      <c r="K204" s="13" t="s">
        <v>19</v>
      </c>
      <c r="L204" s="13" t="s">
        <v>158</v>
      </c>
      <c r="M204" s="18" t="str">
        <f>VLOOKUP(B204,[2]tk1a!$A$5:$D$132,4,0)</f>
        <v>TT</v>
      </c>
      <c r="N204" s="18" t="str">
        <f t="shared" si="3"/>
        <v>0704</v>
      </c>
      <c r="O204" s="18">
        <v>1</v>
      </c>
    </row>
    <row r="205" spans="1:15" ht="19.149999999999999" hidden="1" customHeight="1" x14ac:dyDescent="0.3">
      <c r="A205" s="13">
        <v>199</v>
      </c>
      <c r="B205" s="13" t="s">
        <v>137</v>
      </c>
      <c r="C205" s="14" t="s">
        <v>138</v>
      </c>
      <c r="D205" s="14" t="s">
        <v>697</v>
      </c>
      <c r="E205" s="14" t="s">
        <v>842</v>
      </c>
      <c r="F205" s="13" t="s">
        <v>482</v>
      </c>
      <c r="G205" s="14" t="s">
        <v>483</v>
      </c>
      <c r="H205" s="13">
        <v>40</v>
      </c>
      <c r="I205" s="13" t="s">
        <v>53</v>
      </c>
      <c r="J205" s="13" t="s">
        <v>19</v>
      </c>
      <c r="K205" s="13" t="s">
        <v>19</v>
      </c>
      <c r="L205" s="13" t="s">
        <v>132</v>
      </c>
      <c r="M205" s="18" t="str">
        <f>VLOOKUP(B205,[2]tk1a!$A$5:$D$132,4,0)</f>
        <v>TT</v>
      </c>
      <c r="N205" s="18" t="str">
        <f t="shared" si="3"/>
        <v>0704</v>
      </c>
      <c r="O205" s="18">
        <v>1</v>
      </c>
    </row>
    <row r="206" spans="1:15" ht="19.149999999999999" hidden="1" customHeight="1" x14ac:dyDescent="0.3">
      <c r="A206" s="13">
        <v>200</v>
      </c>
      <c r="B206" s="13" t="s">
        <v>137</v>
      </c>
      <c r="C206" s="14" t="s">
        <v>138</v>
      </c>
      <c r="D206" s="14" t="s">
        <v>766</v>
      </c>
      <c r="E206" s="14" t="s">
        <v>849</v>
      </c>
      <c r="F206" s="13" t="s">
        <v>768</v>
      </c>
      <c r="G206" s="14" t="s">
        <v>769</v>
      </c>
      <c r="H206" s="13">
        <v>40</v>
      </c>
      <c r="I206" s="13" t="s">
        <v>53</v>
      </c>
      <c r="J206" s="13" t="s">
        <v>19</v>
      </c>
      <c r="K206" s="13" t="s">
        <v>19</v>
      </c>
      <c r="L206" s="13" t="s">
        <v>61</v>
      </c>
      <c r="M206" s="18" t="str">
        <f>VLOOKUP(B206,[2]tk1a!$A$5:$D$132,4,0)</f>
        <v>TT</v>
      </c>
      <c r="N206" s="18" t="str">
        <f t="shared" si="3"/>
        <v>0704</v>
      </c>
      <c r="O206" s="18">
        <v>1</v>
      </c>
    </row>
    <row r="207" spans="1:15" ht="22.15" hidden="1" customHeight="1" x14ac:dyDescent="0.3">
      <c r="A207" s="13">
        <v>201</v>
      </c>
      <c r="B207" s="13" t="s">
        <v>137</v>
      </c>
      <c r="C207" s="14" t="s">
        <v>138</v>
      </c>
      <c r="D207" s="14" t="s">
        <v>766</v>
      </c>
      <c r="E207" s="14" t="s">
        <v>862</v>
      </c>
      <c r="F207" s="13" t="s">
        <v>768</v>
      </c>
      <c r="G207" s="14" t="s">
        <v>769</v>
      </c>
      <c r="H207" s="13">
        <v>40</v>
      </c>
      <c r="I207" s="13" t="s">
        <v>53</v>
      </c>
      <c r="J207" s="13" t="s">
        <v>19</v>
      </c>
      <c r="K207" s="13" t="s">
        <v>19</v>
      </c>
      <c r="L207" s="13" t="s">
        <v>195</v>
      </c>
      <c r="M207" s="18" t="str">
        <f>VLOOKUP(B207,[2]tk1a!$A$5:$D$132,4,0)</f>
        <v>TT</v>
      </c>
      <c r="N207" s="18" t="str">
        <f t="shared" si="3"/>
        <v>0704</v>
      </c>
      <c r="O207" s="18">
        <v>1</v>
      </c>
    </row>
    <row r="208" spans="1:15" ht="19.149999999999999" hidden="1" customHeight="1" x14ac:dyDescent="0.3">
      <c r="A208" s="13">
        <v>202</v>
      </c>
      <c r="B208" s="13" t="s">
        <v>137</v>
      </c>
      <c r="C208" s="14" t="s">
        <v>138</v>
      </c>
      <c r="D208" s="14" t="s">
        <v>766</v>
      </c>
      <c r="E208" s="14" t="s">
        <v>867</v>
      </c>
      <c r="F208" s="13" t="s">
        <v>768</v>
      </c>
      <c r="G208" s="14" t="s">
        <v>769</v>
      </c>
      <c r="H208" s="13">
        <v>40</v>
      </c>
      <c r="I208" s="13" t="s">
        <v>53</v>
      </c>
      <c r="J208" s="13" t="s">
        <v>19</v>
      </c>
      <c r="K208" s="13" t="s">
        <v>19</v>
      </c>
      <c r="L208" s="13" t="s">
        <v>207</v>
      </c>
      <c r="M208" s="18" t="str">
        <f>VLOOKUP(B208,[2]tk1a!$A$5:$D$132,4,0)</f>
        <v>TT</v>
      </c>
      <c r="N208" s="18" t="str">
        <f t="shared" si="3"/>
        <v>0704</v>
      </c>
      <c r="O208" s="18">
        <v>1</v>
      </c>
    </row>
    <row r="209" spans="1:15" ht="19.899999999999999" hidden="1" customHeight="1" x14ac:dyDescent="0.3">
      <c r="A209" s="13">
        <v>203</v>
      </c>
      <c r="B209" s="13" t="s">
        <v>137</v>
      </c>
      <c r="C209" s="14" t="s">
        <v>138</v>
      </c>
      <c r="D209" s="14" t="s">
        <v>766</v>
      </c>
      <c r="E209" s="14" t="s">
        <v>869</v>
      </c>
      <c r="F209" s="13" t="s">
        <v>768</v>
      </c>
      <c r="G209" s="14" t="s">
        <v>769</v>
      </c>
      <c r="H209" s="13">
        <v>40</v>
      </c>
      <c r="I209" s="13" t="s">
        <v>53</v>
      </c>
      <c r="J209" s="13" t="s">
        <v>19</v>
      </c>
      <c r="K209" s="13" t="s">
        <v>19</v>
      </c>
      <c r="L209" s="13" t="s">
        <v>357</v>
      </c>
      <c r="M209" s="18" t="str">
        <f>VLOOKUP(B209,[2]tk1a!$A$5:$D$132,4,0)</f>
        <v>TT</v>
      </c>
      <c r="N209" s="18" t="str">
        <f t="shared" si="3"/>
        <v>0704</v>
      </c>
      <c r="O209" s="18">
        <v>1</v>
      </c>
    </row>
    <row r="210" spans="1:15" ht="21.4" hidden="1" customHeight="1" x14ac:dyDescent="0.3">
      <c r="A210" s="13">
        <v>204</v>
      </c>
      <c r="B210" s="13" t="s">
        <v>137</v>
      </c>
      <c r="C210" s="14" t="s">
        <v>138</v>
      </c>
      <c r="D210" s="14" t="s">
        <v>139</v>
      </c>
      <c r="E210" s="14" t="s">
        <v>194</v>
      </c>
      <c r="F210" s="13" t="s">
        <v>141</v>
      </c>
      <c r="G210" s="14" t="s">
        <v>142</v>
      </c>
      <c r="H210" s="13">
        <v>40</v>
      </c>
      <c r="I210" s="13" t="s">
        <v>99</v>
      </c>
      <c r="J210" s="13" t="s">
        <v>19</v>
      </c>
      <c r="K210" s="13" t="s">
        <v>19</v>
      </c>
      <c r="L210" s="13" t="s">
        <v>195</v>
      </c>
      <c r="M210" s="18" t="str">
        <f>VLOOKUP(B210,[2]tk1a!$A$5:$D$132,4,0)</f>
        <v>TT</v>
      </c>
      <c r="N210" s="18" t="str">
        <f t="shared" si="3"/>
        <v>0704</v>
      </c>
      <c r="O210" s="18">
        <v>1</v>
      </c>
    </row>
    <row r="211" spans="1:15" ht="32.65" hidden="1" customHeight="1" x14ac:dyDescent="0.3">
      <c r="A211" s="13">
        <v>205</v>
      </c>
      <c r="B211" s="13" t="s">
        <v>137</v>
      </c>
      <c r="C211" s="14" t="s">
        <v>138</v>
      </c>
      <c r="D211" s="14" t="s">
        <v>139</v>
      </c>
      <c r="E211" s="14" t="s">
        <v>381</v>
      </c>
      <c r="F211" s="13" t="s">
        <v>141</v>
      </c>
      <c r="G211" s="14" t="s">
        <v>142</v>
      </c>
      <c r="H211" s="13">
        <v>40</v>
      </c>
      <c r="I211" s="13" t="s">
        <v>99</v>
      </c>
      <c r="J211" s="13" t="s">
        <v>19</v>
      </c>
      <c r="K211" s="13" t="s">
        <v>19</v>
      </c>
      <c r="L211" s="13" t="s">
        <v>207</v>
      </c>
      <c r="M211" s="18" t="str">
        <f>VLOOKUP(B211,[2]tk1a!$A$5:$D$132,4,0)</f>
        <v>TT</v>
      </c>
      <c r="N211" s="18" t="str">
        <f t="shared" si="3"/>
        <v>0704</v>
      </c>
      <c r="O211" s="18">
        <v>1</v>
      </c>
    </row>
    <row r="212" spans="1:15" ht="19.149999999999999" hidden="1" customHeight="1" x14ac:dyDescent="0.3">
      <c r="A212" s="13">
        <v>206</v>
      </c>
      <c r="B212" s="13" t="s">
        <v>762</v>
      </c>
      <c r="C212" s="14" t="s">
        <v>763</v>
      </c>
      <c r="D212" s="14" t="s">
        <v>764</v>
      </c>
      <c r="E212" s="14" t="s">
        <v>765</v>
      </c>
      <c r="F212" s="13" t="s">
        <v>470</v>
      </c>
      <c r="G212" s="14" t="s">
        <v>471</v>
      </c>
      <c r="H212" s="13">
        <v>35</v>
      </c>
      <c r="I212" s="13" t="s">
        <v>99</v>
      </c>
      <c r="J212" s="13" t="s">
        <v>28</v>
      </c>
      <c r="K212" s="13" t="s">
        <v>19</v>
      </c>
      <c r="L212" s="13" t="s">
        <v>150</v>
      </c>
      <c r="M212" s="18" t="str">
        <f>VLOOKUP(B212,[2]tk1a!$A$5:$D$132,4,0)</f>
        <v>TT</v>
      </c>
      <c r="N212" s="18" t="str">
        <f t="shared" si="3"/>
        <v>0704</v>
      </c>
      <c r="O212" s="18">
        <v>1</v>
      </c>
    </row>
    <row r="213" spans="1:15" ht="19.149999999999999" hidden="1" customHeight="1" x14ac:dyDescent="0.3">
      <c r="A213" s="13">
        <v>207</v>
      </c>
      <c r="B213" s="13" t="s">
        <v>435</v>
      </c>
      <c r="C213" s="14" t="s">
        <v>436</v>
      </c>
      <c r="D213" s="14" t="s">
        <v>437</v>
      </c>
      <c r="E213" s="14" t="s">
        <v>606</v>
      </c>
      <c r="F213" s="13" t="s">
        <v>59</v>
      </c>
      <c r="G213" s="14" t="s">
        <v>60</v>
      </c>
      <c r="H213" s="13">
        <v>22</v>
      </c>
      <c r="I213" s="13" t="s">
        <v>36</v>
      </c>
      <c r="J213" s="13" t="s">
        <v>28</v>
      </c>
      <c r="K213" s="13" t="s">
        <v>19</v>
      </c>
      <c r="L213" s="13" t="s">
        <v>357</v>
      </c>
      <c r="M213" s="18" t="str">
        <f>VLOOKUP(B213,[2]tk1a!$A$5:$D$132,4,0)</f>
        <v>TT</v>
      </c>
      <c r="N213" s="18" t="str">
        <f t="shared" si="3"/>
        <v>0704</v>
      </c>
      <c r="O213" s="18">
        <v>1</v>
      </c>
    </row>
    <row r="214" spans="1:15" ht="19.899999999999999" hidden="1" customHeight="1" x14ac:dyDescent="0.3">
      <c r="A214" s="13">
        <v>208</v>
      </c>
      <c r="B214" s="13" t="s">
        <v>435</v>
      </c>
      <c r="C214" s="14" t="s">
        <v>436</v>
      </c>
      <c r="D214" s="14" t="s">
        <v>437</v>
      </c>
      <c r="E214" s="14" t="s">
        <v>438</v>
      </c>
      <c r="F214" s="13" t="s">
        <v>59</v>
      </c>
      <c r="G214" s="14" t="s">
        <v>60</v>
      </c>
      <c r="H214" s="13">
        <v>40</v>
      </c>
      <c r="I214" s="13" t="s">
        <v>36</v>
      </c>
      <c r="J214" s="13" t="s">
        <v>28</v>
      </c>
      <c r="K214" s="13" t="s">
        <v>19</v>
      </c>
      <c r="L214" s="13" t="s">
        <v>158</v>
      </c>
      <c r="M214" s="18" t="str">
        <f>VLOOKUP(B214,[2]tk1a!$A$5:$D$132,4,0)</f>
        <v>TT</v>
      </c>
      <c r="N214" s="18" t="str">
        <f t="shared" si="3"/>
        <v>0704</v>
      </c>
      <c r="O214" s="18">
        <v>1</v>
      </c>
    </row>
    <row r="215" spans="1:15" ht="19.149999999999999" hidden="1" customHeight="1" x14ac:dyDescent="0.3">
      <c r="A215" s="13">
        <v>209</v>
      </c>
      <c r="B215" s="13" t="s">
        <v>540</v>
      </c>
      <c r="C215" s="14" t="s">
        <v>541</v>
      </c>
      <c r="D215" s="14" t="s">
        <v>168</v>
      </c>
      <c r="E215" s="14" t="s">
        <v>169</v>
      </c>
      <c r="F215" s="13" t="s">
        <v>542</v>
      </c>
      <c r="G215" s="14" t="s">
        <v>543</v>
      </c>
      <c r="H215" s="13">
        <v>47</v>
      </c>
      <c r="I215" s="13" t="s">
        <v>53</v>
      </c>
      <c r="J215" s="13" t="s">
        <v>37</v>
      </c>
      <c r="K215" s="13" t="s">
        <v>19</v>
      </c>
      <c r="L215" s="13" t="s">
        <v>267</v>
      </c>
      <c r="M215" s="18" t="str">
        <f>VLOOKUP(B215,[2]tk1a!$A$5:$D$132,4,0)</f>
        <v>TL</v>
      </c>
      <c r="N215" s="18" t="str">
        <f t="shared" si="3"/>
        <v>0801</v>
      </c>
      <c r="O215" s="18">
        <v>1</v>
      </c>
    </row>
    <row r="216" spans="1:15" ht="19.899999999999999" hidden="1" customHeight="1" x14ac:dyDescent="0.3">
      <c r="A216" s="13">
        <v>210</v>
      </c>
      <c r="B216" s="13" t="s">
        <v>166</v>
      </c>
      <c r="C216" s="14" t="s">
        <v>167</v>
      </c>
      <c r="D216" s="14" t="s">
        <v>549</v>
      </c>
      <c r="E216" s="14" t="s">
        <v>550</v>
      </c>
      <c r="F216" s="13" t="s">
        <v>695</v>
      </c>
      <c r="G216" s="14" t="s">
        <v>696</v>
      </c>
      <c r="H216" s="13">
        <v>59</v>
      </c>
      <c r="I216" s="13" t="s">
        <v>27</v>
      </c>
      <c r="J216" s="13" t="s">
        <v>19</v>
      </c>
      <c r="K216" s="13" t="s">
        <v>19</v>
      </c>
      <c r="L216" s="13" t="s">
        <v>81</v>
      </c>
      <c r="M216" s="18" t="str">
        <f>VLOOKUP(B216,[2]tk1a!$A$5:$D$132,4,0)</f>
        <v>TN</v>
      </c>
      <c r="N216" s="18" t="str">
        <f t="shared" si="3"/>
        <v>0802</v>
      </c>
      <c r="O216" s="18">
        <v>1</v>
      </c>
    </row>
    <row r="217" spans="1:15" ht="21.4" hidden="1" customHeight="1" x14ac:dyDescent="0.3">
      <c r="A217" s="13">
        <v>211</v>
      </c>
      <c r="B217" s="13" t="s">
        <v>166</v>
      </c>
      <c r="C217" s="14" t="s">
        <v>167</v>
      </c>
      <c r="D217" s="14" t="s">
        <v>274</v>
      </c>
      <c r="E217" s="14" t="s">
        <v>275</v>
      </c>
      <c r="F217" s="13" t="s">
        <v>695</v>
      </c>
      <c r="G217" s="14" t="s">
        <v>696</v>
      </c>
      <c r="H217" s="13">
        <v>61</v>
      </c>
      <c r="I217" s="13" t="s">
        <v>27</v>
      </c>
      <c r="J217" s="13" t="s">
        <v>62</v>
      </c>
      <c r="K217" s="13" t="s">
        <v>19</v>
      </c>
      <c r="L217" s="13" t="s">
        <v>81</v>
      </c>
      <c r="M217" s="18" t="str">
        <f>VLOOKUP(B217,[2]tk1a!$A$5:$D$132,4,0)</f>
        <v>TN</v>
      </c>
      <c r="N217" s="18" t="str">
        <f t="shared" si="3"/>
        <v>0802</v>
      </c>
      <c r="O217" s="18">
        <v>2</v>
      </c>
    </row>
    <row r="218" spans="1:15" ht="19.899999999999999" hidden="1" customHeight="1" x14ac:dyDescent="0.3">
      <c r="A218" s="13">
        <v>212</v>
      </c>
      <c r="B218" s="13" t="s">
        <v>166</v>
      </c>
      <c r="C218" s="14" t="s">
        <v>167</v>
      </c>
      <c r="D218" s="14" t="s">
        <v>168</v>
      </c>
      <c r="E218" s="14" t="s">
        <v>169</v>
      </c>
      <c r="F218" s="13" t="s">
        <v>170</v>
      </c>
      <c r="G218" s="14" t="s">
        <v>171</v>
      </c>
      <c r="H218" s="13">
        <v>13</v>
      </c>
      <c r="I218" s="13" t="s">
        <v>27</v>
      </c>
      <c r="J218" s="13" t="s">
        <v>28</v>
      </c>
      <c r="K218" s="13" t="s">
        <v>19</v>
      </c>
      <c r="L218" s="13" t="s">
        <v>118</v>
      </c>
      <c r="M218" s="18" t="str">
        <f>VLOOKUP(B218,[2]tk1a!$A$5:$D$132,4,0)</f>
        <v>TN</v>
      </c>
      <c r="N218" s="18" t="str">
        <f t="shared" si="3"/>
        <v>0801</v>
      </c>
      <c r="O218" s="18">
        <v>1</v>
      </c>
    </row>
    <row r="219" spans="1:15" ht="19.149999999999999" hidden="1" customHeight="1" x14ac:dyDescent="0.3">
      <c r="A219" s="13">
        <v>213</v>
      </c>
      <c r="B219" s="13" t="s">
        <v>63</v>
      </c>
      <c r="C219" s="14" t="s">
        <v>64</v>
      </c>
      <c r="D219" s="14" t="s">
        <v>323</v>
      </c>
      <c r="E219" s="14" t="s">
        <v>615</v>
      </c>
      <c r="F219" s="13" t="s">
        <v>325</v>
      </c>
      <c r="G219" s="14" t="s">
        <v>326</v>
      </c>
      <c r="H219" s="13">
        <v>40</v>
      </c>
      <c r="I219" s="13" t="s">
        <v>27</v>
      </c>
      <c r="J219" s="13" t="s">
        <v>62</v>
      </c>
      <c r="K219" s="13" t="s">
        <v>19</v>
      </c>
      <c r="L219" s="13" t="s">
        <v>165</v>
      </c>
      <c r="M219" s="18" t="str">
        <f>VLOOKUP(B219,[2]tk1a!$A$5:$D$132,4,0)</f>
        <v>VD</v>
      </c>
      <c r="N219" s="18" t="str">
        <f t="shared" si="3"/>
        <v>0804</v>
      </c>
      <c r="O219" s="18">
        <v>1</v>
      </c>
    </row>
    <row r="220" spans="1:15" ht="31.9" hidden="1" customHeight="1" x14ac:dyDescent="0.3">
      <c r="A220" s="13">
        <v>214</v>
      </c>
      <c r="B220" s="13" t="s">
        <v>63</v>
      </c>
      <c r="C220" s="14" t="s">
        <v>64</v>
      </c>
      <c r="D220" s="14" t="s">
        <v>644</v>
      </c>
      <c r="E220" s="14" t="s">
        <v>645</v>
      </c>
      <c r="F220" s="13" t="s">
        <v>646</v>
      </c>
      <c r="G220" s="14" t="s">
        <v>647</v>
      </c>
      <c r="H220" s="13">
        <v>40</v>
      </c>
      <c r="I220" s="13" t="s">
        <v>36</v>
      </c>
      <c r="J220" s="13" t="s">
        <v>62</v>
      </c>
      <c r="K220" s="13" t="s">
        <v>19</v>
      </c>
      <c r="L220" s="13" t="s">
        <v>118</v>
      </c>
      <c r="M220" s="18" t="str">
        <f>VLOOKUP(B220,[2]tk1a!$A$5:$D$132,4,0)</f>
        <v>VD</v>
      </c>
      <c r="N220" s="18" t="str">
        <f t="shared" si="3"/>
        <v>0804</v>
      </c>
      <c r="O220" s="18">
        <v>1</v>
      </c>
    </row>
    <row r="221" spans="1:15" ht="22.15" hidden="1" customHeight="1" x14ac:dyDescent="0.3">
      <c r="A221" s="13">
        <v>215</v>
      </c>
      <c r="B221" s="13" t="s">
        <v>63</v>
      </c>
      <c r="C221" s="14" t="s">
        <v>64</v>
      </c>
      <c r="D221" s="14" t="s">
        <v>644</v>
      </c>
      <c r="E221" s="14" t="s">
        <v>673</v>
      </c>
      <c r="F221" s="13" t="s">
        <v>646</v>
      </c>
      <c r="G221" s="14" t="s">
        <v>647</v>
      </c>
      <c r="H221" s="13">
        <v>60</v>
      </c>
      <c r="I221" s="13" t="s">
        <v>36</v>
      </c>
      <c r="J221" s="13" t="s">
        <v>62</v>
      </c>
      <c r="K221" s="13" t="s">
        <v>19</v>
      </c>
      <c r="L221" s="13" t="s">
        <v>267</v>
      </c>
      <c r="M221" s="18" t="str">
        <f>VLOOKUP(B221,[2]tk1a!$A$5:$D$132,4,0)</f>
        <v>VD</v>
      </c>
      <c r="N221" s="18" t="str">
        <f t="shared" si="3"/>
        <v>0804</v>
      </c>
      <c r="O221" s="18">
        <v>1</v>
      </c>
    </row>
    <row r="222" spans="1:15" ht="19.149999999999999" hidden="1" customHeight="1" x14ac:dyDescent="0.3">
      <c r="A222" s="13">
        <v>216</v>
      </c>
      <c r="B222" s="13" t="s">
        <v>63</v>
      </c>
      <c r="C222" s="14" t="s">
        <v>64</v>
      </c>
      <c r="D222" s="14" t="s">
        <v>644</v>
      </c>
      <c r="E222" s="14" t="s">
        <v>685</v>
      </c>
      <c r="F222" s="13" t="s">
        <v>646</v>
      </c>
      <c r="G222" s="14" t="s">
        <v>647</v>
      </c>
      <c r="H222" s="13">
        <v>100</v>
      </c>
      <c r="I222" s="13" t="s">
        <v>36</v>
      </c>
      <c r="J222" s="13" t="s">
        <v>62</v>
      </c>
      <c r="K222" s="13" t="s">
        <v>19</v>
      </c>
      <c r="L222" s="13" t="s">
        <v>92</v>
      </c>
      <c r="M222" s="18" t="str">
        <f>VLOOKUP(B222,[2]tk1a!$A$5:$D$132,4,0)</f>
        <v>VD</v>
      </c>
      <c r="N222" s="18" t="str">
        <f t="shared" si="3"/>
        <v>0804</v>
      </c>
      <c r="O222" s="18">
        <v>2</v>
      </c>
    </row>
    <row r="223" spans="1:15" ht="19.149999999999999" hidden="1" customHeight="1" x14ac:dyDescent="0.3">
      <c r="A223" s="13">
        <v>217</v>
      </c>
      <c r="B223" s="13" t="s">
        <v>63</v>
      </c>
      <c r="C223" s="14" t="s">
        <v>64</v>
      </c>
      <c r="D223" s="14" t="s">
        <v>644</v>
      </c>
      <c r="E223" s="14" t="s">
        <v>686</v>
      </c>
      <c r="F223" s="13" t="s">
        <v>646</v>
      </c>
      <c r="G223" s="14" t="s">
        <v>647</v>
      </c>
      <c r="H223" s="13">
        <v>21</v>
      </c>
      <c r="I223" s="13" t="s">
        <v>36</v>
      </c>
      <c r="J223" s="13" t="s">
        <v>62</v>
      </c>
      <c r="K223" s="13" t="s">
        <v>19</v>
      </c>
      <c r="L223" s="13" t="s">
        <v>81</v>
      </c>
      <c r="M223" s="18" t="str">
        <f>VLOOKUP(B223,[2]tk1a!$A$5:$D$132,4,0)</f>
        <v>VD</v>
      </c>
      <c r="N223" s="18" t="str">
        <f t="shared" si="3"/>
        <v>0804</v>
      </c>
      <c r="O223" s="18">
        <v>1</v>
      </c>
    </row>
    <row r="224" spans="1:15" ht="14.9" hidden="1" customHeight="1" x14ac:dyDescent="0.3">
      <c r="A224" s="13">
        <v>218</v>
      </c>
      <c r="B224" s="13" t="s">
        <v>63</v>
      </c>
      <c r="C224" s="14" t="s">
        <v>64</v>
      </c>
      <c r="D224" s="14" t="s">
        <v>323</v>
      </c>
      <c r="E224" s="14" t="s">
        <v>955</v>
      </c>
      <c r="F224" s="13" t="s">
        <v>325</v>
      </c>
      <c r="G224" s="14" t="s">
        <v>326</v>
      </c>
      <c r="H224" s="13">
        <v>74</v>
      </c>
      <c r="I224" s="13" t="s">
        <v>27</v>
      </c>
      <c r="J224" s="13" t="s">
        <v>62</v>
      </c>
      <c r="K224" s="13" t="s">
        <v>19</v>
      </c>
      <c r="L224" s="13" t="s">
        <v>92</v>
      </c>
      <c r="M224" s="18" t="str">
        <f>VLOOKUP(B224,[2]tk1a!$A$5:$D$132,4,0)</f>
        <v>VD</v>
      </c>
      <c r="N224" s="18" t="str">
        <f t="shared" si="3"/>
        <v>0804</v>
      </c>
      <c r="O224" s="18">
        <v>2</v>
      </c>
    </row>
    <row r="225" spans="1:15" ht="14.9" hidden="1" customHeight="1" x14ac:dyDescent="0.3">
      <c r="A225" s="13">
        <v>219</v>
      </c>
      <c r="B225" s="13" t="s">
        <v>63</v>
      </c>
      <c r="C225" s="14" t="s">
        <v>64</v>
      </c>
      <c r="D225" s="14" t="s">
        <v>196</v>
      </c>
      <c r="E225" s="14" t="s">
        <v>197</v>
      </c>
      <c r="F225" s="13" t="s">
        <v>198</v>
      </c>
      <c r="G225" s="14" t="s">
        <v>199</v>
      </c>
      <c r="H225" s="13">
        <v>87</v>
      </c>
      <c r="I225" s="13" t="s">
        <v>36</v>
      </c>
      <c r="J225" s="13" t="s">
        <v>62</v>
      </c>
      <c r="K225" s="13" t="s">
        <v>19</v>
      </c>
      <c r="L225" s="13" t="s">
        <v>38</v>
      </c>
      <c r="M225" s="18" t="str">
        <f>VLOOKUP(B225,[2]tk1a!$A$5:$D$132,4,0)</f>
        <v>VD</v>
      </c>
      <c r="N225" s="18" t="str">
        <f t="shared" si="3"/>
        <v>0803</v>
      </c>
      <c r="O225" s="18">
        <v>2</v>
      </c>
    </row>
    <row r="226" spans="1:15" ht="21.4" hidden="1" customHeight="1" x14ac:dyDescent="0.3">
      <c r="A226" s="13">
        <v>220</v>
      </c>
      <c r="B226" s="13" t="s">
        <v>63</v>
      </c>
      <c r="C226" s="14" t="s">
        <v>64</v>
      </c>
      <c r="D226" s="14" t="s">
        <v>196</v>
      </c>
      <c r="E226" s="14" t="s">
        <v>1067</v>
      </c>
      <c r="F226" s="13" t="s">
        <v>198</v>
      </c>
      <c r="G226" s="14" t="s">
        <v>199</v>
      </c>
      <c r="H226" s="13">
        <v>60</v>
      </c>
      <c r="I226" s="13" t="s">
        <v>36</v>
      </c>
      <c r="J226" s="13" t="s">
        <v>62</v>
      </c>
      <c r="K226" s="13" t="s">
        <v>19</v>
      </c>
      <c r="L226" s="13" t="s">
        <v>69</v>
      </c>
      <c r="M226" s="18" t="str">
        <f>VLOOKUP(B226,[2]tk1a!$A$5:$D$132,4,0)</f>
        <v>VD</v>
      </c>
      <c r="N226" s="18" t="str">
        <f t="shared" si="3"/>
        <v>0803</v>
      </c>
      <c r="O226" s="18">
        <v>1</v>
      </c>
    </row>
    <row r="227" spans="1:15" ht="14.9" hidden="1" customHeight="1" x14ac:dyDescent="0.3">
      <c r="A227" s="13">
        <v>221</v>
      </c>
      <c r="B227" s="13" t="s">
        <v>63</v>
      </c>
      <c r="C227" s="14" t="s">
        <v>64</v>
      </c>
      <c r="D227" s="14" t="s">
        <v>65</v>
      </c>
      <c r="E227" s="14" t="s">
        <v>243</v>
      </c>
      <c r="F227" s="13" t="s">
        <v>67</v>
      </c>
      <c r="G227" s="14" t="s">
        <v>68</v>
      </c>
      <c r="H227" s="13">
        <v>40</v>
      </c>
      <c r="I227" s="13" t="s">
        <v>45</v>
      </c>
      <c r="J227" s="13" t="s">
        <v>62</v>
      </c>
      <c r="K227" s="13" t="s">
        <v>19</v>
      </c>
      <c r="L227" s="13" t="s">
        <v>125</v>
      </c>
      <c r="M227" s="18" t="str">
        <f>VLOOKUP(B227,[2]tk1a!$A$5:$D$132,4,0)</f>
        <v>VD</v>
      </c>
      <c r="N227" s="18" t="str">
        <f t="shared" si="3"/>
        <v>0803</v>
      </c>
      <c r="O227" s="18">
        <v>1</v>
      </c>
    </row>
    <row r="228" spans="1:15" ht="19.149999999999999" hidden="1" customHeight="1" x14ac:dyDescent="0.3">
      <c r="A228" s="13">
        <v>222</v>
      </c>
      <c r="B228" s="13" t="s">
        <v>63</v>
      </c>
      <c r="C228" s="14" t="s">
        <v>64</v>
      </c>
      <c r="D228" s="14" t="s">
        <v>65</v>
      </c>
      <c r="E228" s="14" t="s">
        <v>284</v>
      </c>
      <c r="F228" s="13" t="s">
        <v>67</v>
      </c>
      <c r="G228" s="14" t="s">
        <v>68</v>
      </c>
      <c r="H228" s="13">
        <v>44</v>
      </c>
      <c r="I228" s="13" t="s">
        <v>45</v>
      </c>
      <c r="J228" s="13" t="s">
        <v>62</v>
      </c>
      <c r="K228" s="13" t="s">
        <v>19</v>
      </c>
      <c r="L228" s="13" t="s">
        <v>38</v>
      </c>
      <c r="M228" s="18" t="str">
        <f>VLOOKUP(B228,[2]tk1a!$A$5:$D$132,4,0)</f>
        <v>VD</v>
      </c>
      <c r="N228" s="18" t="str">
        <f t="shared" si="3"/>
        <v>0803</v>
      </c>
      <c r="O228" s="18">
        <v>1</v>
      </c>
    </row>
    <row r="229" spans="1:15" ht="22.15" hidden="1" customHeight="1" x14ac:dyDescent="0.3">
      <c r="A229" s="13">
        <v>223</v>
      </c>
      <c r="B229" s="13" t="s">
        <v>63</v>
      </c>
      <c r="C229" s="14" t="s">
        <v>64</v>
      </c>
      <c r="D229" s="14" t="s">
        <v>323</v>
      </c>
      <c r="E229" s="14" t="s">
        <v>324</v>
      </c>
      <c r="F229" s="13" t="s">
        <v>325</v>
      </c>
      <c r="G229" s="14" t="s">
        <v>326</v>
      </c>
      <c r="H229" s="13">
        <v>40</v>
      </c>
      <c r="I229" s="13" t="s">
        <v>27</v>
      </c>
      <c r="J229" s="13" t="s">
        <v>62</v>
      </c>
      <c r="K229" s="13" t="s">
        <v>19</v>
      </c>
      <c r="L229" s="13" t="s">
        <v>118</v>
      </c>
      <c r="M229" s="18" t="str">
        <f>VLOOKUP(B229,[2]tk1a!$A$5:$D$132,4,0)</f>
        <v>VD</v>
      </c>
      <c r="N229" s="18" t="str">
        <f t="shared" si="3"/>
        <v>0804</v>
      </c>
      <c r="O229" s="18">
        <v>1</v>
      </c>
    </row>
    <row r="230" spans="1:15" ht="19.149999999999999" hidden="1" customHeight="1" x14ac:dyDescent="0.3">
      <c r="A230" s="13">
        <v>224</v>
      </c>
      <c r="B230" s="13" t="s">
        <v>63</v>
      </c>
      <c r="C230" s="14" t="s">
        <v>64</v>
      </c>
      <c r="D230" s="14" t="s">
        <v>323</v>
      </c>
      <c r="E230" s="14" t="s">
        <v>334</v>
      </c>
      <c r="F230" s="13" t="s">
        <v>325</v>
      </c>
      <c r="G230" s="14" t="s">
        <v>326</v>
      </c>
      <c r="H230" s="13">
        <v>40</v>
      </c>
      <c r="I230" s="13" t="s">
        <v>27</v>
      </c>
      <c r="J230" s="13" t="s">
        <v>62</v>
      </c>
      <c r="K230" s="13" t="s">
        <v>19</v>
      </c>
      <c r="L230" s="13" t="s">
        <v>125</v>
      </c>
      <c r="M230" s="18" t="str">
        <f>VLOOKUP(B230,[2]tk1a!$A$5:$D$132,4,0)</f>
        <v>VD</v>
      </c>
      <c r="N230" s="18" t="str">
        <f t="shared" si="3"/>
        <v>0804</v>
      </c>
      <c r="O230" s="18">
        <v>1</v>
      </c>
    </row>
    <row r="231" spans="1:15" ht="19.899999999999999" hidden="1" customHeight="1" x14ac:dyDescent="0.3">
      <c r="A231" s="13">
        <v>225</v>
      </c>
      <c r="B231" s="13" t="s">
        <v>63</v>
      </c>
      <c r="C231" s="14" t="s">
        <v>64</v>
      </c>
      <c r="D231" s="14" t="s">
        <v>65</v>
      </c>
      <c r="E231" s="14" t="s">
        <v>66</v>
      </c>
      <c r="F231" s="13" t="s">
        <v>67</v>
      </c>
      <c r="G231" s="14" t="s">
        <v>68</v>
      </c>
      <c r="H231" s="13">
        <v>60</v>
      </c>
      <c r="I231" s="13" t="s">
        <v>45</v>
      </c>
      <c r="J231" s="13" t="s">
        <v>62</v>
      </c>
      <c r="K231" s="13" t="s">
        <v>19</v>
      </c>
      <c r="L231" s="13" t="s">
        <v>69</v>
      </c>
      <c r="M231" s="18" t="str">
        <f>VLOOKUP(B231,[2]tk1a!$A$5:$D$132,4,0)</f>
        <v>VD</v>
      </c>
      <c r="N231" s="18" t="str">
        <f t="shared" si="3"/>
        <v>0803</v>
      </c>
      <c r="O231" s="18">
        <v>1</v>
      </c>
    </row>
    <row r="232" spans="1:15" ht="19.149999999999999" hidden="1" customHeight="1" x14ac:dyDescent="0.3">
      <c r="A232" s="13">
        <v>226</v>
      </c>
      <c r="B232" s="13" t="s">
        <v>63</v>
      </c>
      <c r="C232" s="14" t="s">
        <v>64</v>
      </c>
      <c r="D232" s="14" t="s">
        <v>421</v>
      </c>
      <c r="E232" s="14" t="s">
        <v>422</v>
      </c>
      <c r="F232" s="13" t="s">
        <v>423</v>
      </c>
      <c r="G232" s="14" t="s">
        <v>424</v>
      </c>
      <c r="H232" s="13">
        <v>67</v>
      </c>
      <c r="I232" s="13" t="s">
        <v>27</v>
      </c>
      <c r="J232" s="13" t="s">
        <v>62</v>
      </c>
      <c r="K232" s="13" t="s">
        <v>19</v>
      </c>
      <c r="L232" s="13" t="s">
        <v>111</v>
      </c>
      <c r="M232" s="18" t="str">
        <f>VLOOKUP(B232,[2]tk1a!$A$5:$D$132,4,0)</f>
        <v>VD</v>
      </c>
      <c r="N232" s="18" t="str">
        <f t="shared" si="3"/>
        <v>0803</v>
      </c>
      <c r="O232" s="18">
        <v>2</v>
      </c>
    </row>
    <row r="233" spans="1:15" ht="19.899999999999999" hidden="1" customHeight="1" x14ac:dyDescent="0.3">
      <c r="A233" s="13">
        <v>227</v>
      </c>
      <c r="B233" s="13" t="s">
        <v>77</v>
      </c>
      <c r="C233" s="14" t="s">
        <v>78</v>
      </c>
      <c r="D233" s="14" t="s">
        <v>172</v>
      </c>
      <c r="E233" s="14" t="s">
        <v>173</v>
      </c>
      <c r="F233" s="13" t="s">
        <v>174</v>
      </c>
      <c r="G233" s="14" t="s">
        <v>175</v>
      </c>
      <c r="H233" s="13">
        <v>60</v>
      </c>
      <c r="I233" s="13" t="s">
        <v>53</v>
      </c>
      <c r="J233" s="13" t="s">
        <v>19</v>
      </c>
      <c r="K233" s="13" t="s">
        <v>19</v>
      </c>
      <c r="L233" s="13" t="s">
        <v>69</v>
      </c>
      <c r="M233" s="18" t="str">
        <f>VLOOKUP(B233,[2]tk1a!$A$5:$D$132,4,0)</f>
        <v>TH</v>
      </c>
      <c r="N233" s="18" t="str">
        <f t="shared" si="3"/>
        <v>0804</v>
      </c>
      <c r="O233" s="18">
        <v>1</v>
      </c>
    </row>
    <row r="234" spans="1:15" ht="19.149999999999999" hidden="1" customHeight="1" x14ac:dyDescent="0.3">
      <c r="A234" s="13">
        <v>228</v>
      </c>
      <c r="B234" s="13" t="s">
        <v>77</v>
      </c>
      <c r="C234" s="14" t="s">
        <v>78</v>
      </c>
      <c r="D234" s="14" t="s">
        <v>172</v>
      </c>
      <c r="E234" s="14" t="s">
        <v>977</v>
      </c>
      <c r="F234" s="13" t="s">
        <v>174</v>
      </c>
      <c r="G234" s="14" t="s">
        <v>175</v>
      </c>
      <c r="H234" s="13">
        <v>64</v>
      </c>
      <c r="I234" s="13" t="s">
        <v>53</v>
      </c>
      <c r="J234" s="13" t="s">
        <v>19</v>
      </c>
      <c r="K234" s="13" t="s">
        <v>19</v>
      </c>
      <c r="L234" s="13" t="s">
        <v>92</v>
      </c>
      <c r="M234" s="18" t="str">
        <f>VLOOKUP(B234,[2]tk1a!$A$5:$D$132,4,0)</f>
        <v>TH</v>
      </c>
      <c r="N234" s="18" t="str">
        <f t="shared" si="3"/>
        <v>0804</v>
      </c>
      <c r="O234" s="18">
        <v>2</v>
      </c>
    </row>
    <row r="235" spans="1:15" ht="22.15" hidden="1" customHeight="1" x14ac:dyDescent="0.3">
      <c r="A235" s="13">
        <v>229</v>
      </c>
      <c r="B235" s="13" t="s">
        <v>77</v>
      </c>
      <c r="C235" s="14" t="s">
        <v>78</v>
      </c>
      <c r="D235" s="14" t="s">
        <v>246</v>
      </c>
      <c r="E235" s="14" t="s">
        <v>247</v>
      </c>
      <c r="F235" s="13" t="s">
        <v>248</v>
      </c>
      <c r="G235" s="14" t="s">
        <v>249</v>
      </c>
      <c r="H235" s="13">
        <v>76</v>
      </c>
      <c r="I235" s="13" t="s">
        <v>53</v>
      </c>
      <c r="J235" s="13" t="s">
        <v>62</v>
      </c>
      <c r="K235" s="13" t="s">
        <v>19</v>
      </c>
      <c r="L235" s="13" t="s">
        <v>38</v>
      </c>
      <c r="M235" s="18" t="str">
        <f>VLOOKUP(B235,[2]tk1a!$A$5:$D$132,4,0)</f>
        <v>TH</v>
      </c>
      <c r="N235" s="18" t="str">
        <f t="shared" si="3"/>
        <v>0801</v>
      </c>
      <c r="O235" s="18">
        <v>2</v>
      </c>
    </row>
    <row r="236" spans="1:15" ht="21.4" hidden="1" customHeight="1" x14ac:dyDescent="0.3">
      <c r="A236" s="13">
        <v>230</v>
      </c>
      <c r="B236" s="13" t="s">
        <v>77</v>
      </c>
      <c r="C236" s="14" t="s">
        <v>78</v>
      </c>
      <c r="D236" s="14" t="s">
        <v>79</v>
      </c>
      <c r="E236" s="14" t="s">
        <v>80</v>
      </c>
      <c r="F236" s="13" t="s">
        <v>16</v>
      </c>
      <c r="G236" s="14" t="s">
        <v>17</v>
      </c>
      <c r="H236" s="13">
        <v>91</v>
      </c>
      <c r="I236" s="13" t="s">
        <v>53</v>
      </c>
      <c r="J236" s="13" t="s">
        <v>19</v>
      </c>
      <c r="K236" s="13" t="s">
        <v>19</v>
      </c>
      <c r="L236" s="13" t="s">
        <v>81</v>
      </c>
      <c r="M236" s="18" t="str">
        <f>VLOOKUP(B236,[2]tk1a!$A$5:$D$132,4,0)</f>
        <v>TH</v>
      </c>
      <c r="N236" s="18" t="str">
        <f t="shared" si="3"/>
        <v>0804</v>
      </c>
      <c r="O236" s="18">
        <v>2</v>
      </c>
    </row>
    <row r="237" spans="1:15" ht="19.899999999999999" hidden="1" customHeight="1" x14ac:dyDescent="0.3">
      <c r="A237" s="13">
        <v>231</v>
      </c>
      <c r="B237" s="13" t="s">
        <v>272</v>
      </c>
      <c r="C237" s="14" t="s">
        <v>273</v>
      </c>
      <c r="D237" s="14" t="s">
        <v>549</v>
      </c>
      <c r="E237" s="14" t="s">
        <v>550</v>
      </c>
      <c r="F237" s="13" t="s">
        <v>248</v>
      </c>
      <c r="G237" s="14" t="s">
        <v>249</v>
      </c>
      <c r="H237" s="13">
        <v>64</v>
      </c>
      <c r="I237" s="13" t="s">
        <v>99</v>
      </c>
      <c r="J237" s="13" t="s">
        <v>19</v>
      </c>
      <c r="K237" s="13" t="s">
        <v>19</v>
      </c>
      <c r="L237" s="13" t="s">
        <v>92</v>
      </c>
      <c r="M237" s="18" t="str">
        <f>VLOOKUP(B237,[2]tk1a!$A$5:$D$132,4,0)</f>
        <v>TN</v>
      </c>
      <c r="N237" s="18" t="str">
        <f t="shared" si="3"/>
        <v>0801</v>
      </c>
      <c r="O237" s="18">
        <v>2</v>
      </c>
    </row>
    <row r="238" spans="1:15" ht="19.149999999999999" hidden="1" customHeight="1" x14ac:dyDescent="0.3">
      <c r="A238" s="13">
        <v>232</v>
      </c>
      <c r="B238" s="13" t="s">
        <v>272</v>
      </c>
      <c r="C238" s="14" t="s">
        <v>273</v>
      </c>
      <c r="D238" s="14" t="s">
        <v>274</v>
      </c>
      <c r="E238" s="14" t="s">
        <v>275</v>
      </c>
      <c r="F238" s="13" t="s">
        <v>248</v>
      </c>
      <c r="G238" s="14" t="s">
        <v>249</v>
      </c>
      <c r="H238" s="13">
        <v>63</v>
      </c>
      <c r="I238" s="13" t="s">
        <v>99</v>
      </c>
      <c r="J238" s="13" t="s">
        <v>19</v>
      </c>
      <c r="K238" s="13" t="s">
        <v>19</v>
      </c>
      <c r="L238" s="13" t="s">
        <v>81</v>
      </c>
      <c r="M238" s="18" t="str">
        <f>VLOOKUP(B238,[2]tk1a!$A$5:$D$132,4,0)</f>
        <v>TN</v>
      </c>
      <c r="N238" s="18" t="str">
        <f t="shared" si="3"/>
        <v>0801</v>
      </c>
      <c r="O238" s="18">
        <v>2</v>
      </c>
    </row>
    <row r="239" spans="1:15" ht="22.15" hidden="1" customHeight="1" x14ac:dyDescent="0.3">
      <c r="A239" s="13">
        <v>233</v>
      </c>
      <c r="B239" s="13" t="s">
        <v>12</v>
      </c>
      <c r="C239" s="14" t="s">
        <v>13</v>
      </c>
      <c r="D239" s="14" t="s">
        <v>14</v>
      </c>
      <c r="E239" s="14" t="s">
        <v>15</v>
      </c>
      <c r="F239" s="13" t="s">
        <v>16</v>
      </c>
      <c r="G239" s="14" t="s">
        <v>17</v>
      </c>
      <c r="H239" s="13">
        <v>100</v>
      </c>
      <c r="I239" s="13" t="s">
        <v>18</v>
      </c>
      <c r="J239" s="13" t="s">
        <v>19</v>
      </c>
      <c r="K239" s="13" t="s">
        <v>19</v>
      </c>
      <c r="L239" s="13" t="s">
        <v>20</v>
      </c>
      <c r="M239" s="18" t="str">
        <f>VLOOKUP(B239,[2]tk1a!$A$5:$D$132,4,0)</f>
        <v>TH</v>
      </c>
      <c r="N239" s="18" t="str">
        <f t="shared" si="3"/>
        <v>0804</v>
      </c>
      <c r="O239" s="18">
        <v>2</v>
      </c>
    </row>
    <row r="240" spans="1:15" ht="19.149999999999999" hidden="1" customHeight="1" x14ac:dyDescent="0.3">
      <c r="A240" s="13">
        <v>234</v>
      </c>
      <c r="B240" s="13" t="s">
        <v>12</v>
      </c>
      <c r="C240" s="14" t="s">
        <v>13</v>
      </c>
      <c r="D240" s="14" t="s">
        <v>918</v>
      </c>
      <c r="E240" s="14" t="s">
        <v>919</v>
      </c>
      <c r="F240" s="13" t="s">
        <v>920</v>
      </c>
      <c r="G240" s="14" t="s">
        <v>921</v>
      </c>
      <c r="H240" s="13">
        <v>75</v>
      </c>
      <c r="I240" s="13" t="s">
        <v>27</v>
      </c>
      <c r="J240" s="13" t="s">
        <v>19</v>
      </c>
      <c r="K240" s="13" t="s">
        <v>19</v>
      </c>
      <c r="L240" s="13" t="s">
        <v>92</v>
      </c>
      <c r="M240" s="18" t="str">
        <f>VLOOKUP(B240,[2]tk1a!$A$5:$D$132,4,0)</f>
        <v>TH</v>
      </c>
      <c r="N240" s="18" t="str">
        <f t="shared" si="3"/>
        <v>0803</v>
      </c>
      <c r="O240" s="18">
        <v>2</v>
      </c>
    </row>
    <row r="241" spans="1:15" ht="22.15" hidden="1" customHeight="1" x14ac:dyDescent="0.3">
      <c r="A241" s="13">
        <v>235</v>
      </c>
      <c r="B241" s="13" t="s">
        <v>12</v>
      </c>
      <c r="C241" s="14" t="s">
        <v>13</v>
      </c>
      <c r="D241" s="14" t="s">
        <v>937</v>
      </c>
      <c r="E241" s="14" t="s">
        <v>938</v>
      </c>
      <c r="F241" s="13" t="s">
        <v>16</v>
      </c>
      <c r="G241" s="14" t="s">
        <v>17</v>
      </c>
      <c r="H241" s="13">
        <v>29</v>
      </c>
      <c r="I241" s="13" t="s">
        <v>36</v>
      </c>
      <c r="J241" s="13" t="s">
        <v>28</v>
      </c>
      <c r="K241" s="13" t="s">
        <v>19</v>
      </c>
      <c r="L241" s="13" t="s">
        <v>165</v>
      </c>
      <c r="M241" s="18" t="str">
        <f>VLOOKUP(B241,[2]tk1a!$A$5:$D$132,4,0)</f>
        <v>TH</v>
      </c>
      <c r="N241" s="18" t="str">
        <f t="shared" si="3"/>
        <v>0804</v>
      </c>
      <c r="O241" s="18">
        <v>1</v>
      </c>
    </row>
    <row r="242" spans="1:15" ht="21.4" hidden="1" customHeight="1" x14ac:dyDescent="0.3">
      <c r="A242" s="13">
        <v>236</v>
      </c>
      <c r="B242" s="13" t="s">
        <v>12</v>
      </c>
      <c r="C242" s="14" t="s">
        <v>13</v>
      </c>
      <c r="D242" s="14" t="s">
        <v>918</v>
      </c>
      <c r="E242" s="14" t="s">
        <v>1005</v>
      </c>
      <c r="F242" s="13" t="s">
        <v>920</v>
      </c>
      <c r="G242" s="14" t="s">
        <v>921</v>
      </c>
      <c r="H242" s="13">
        <v>40</v>
      </c>
      <c r="I242" s="13" t="s">
        <v>27</v>
      </c>
      <c r="J242" s="13" t="s">
        <v>19</v>
      </c>
      <c r="K242" s="13" t="s">
        <v>19</v>
      </c>
      <c r="L242" s="13" t="s">
        <v>165</v>
      </c>
      <c r="M242" s="18" t="str">
        <f>VLOOKUP(B242,[2]tk1a!$A$5:$D$132,4,0)</f>
        <v>TH</v>
      </c>
      <c r="N242" s="18" t="str">
        <f t="shared" si="3"/>
        <v>0803</v>
      </c>
      <c r="O242" s="18">
        <v>1</v>
      </c>
    </row>
    <row r="243" spans="1:15" ht="19.149999999999999" hidden="1" customHeight="1" x14ac:dyDescent="0.3">
      <c r="A243" s="13">
        <v>237</v>
      </c>
      <c r="B243" s="13" t="s">
        <v>12</v>
      </c>
      <c r="C243" s="14" t="s">
        <v>13</v>
      </c>
      <c r="D243" s="14" t="s">
        <v>918</v>
      </c>
      <c r="E243" s="14" t="s">
        <v>1016</v>
      </c>
      <c r="F243" s="13" t="s">
        <v>920</v>
      </c>
      <c r="G243" s="14" t="s">
        <v>921</v>
      </c>
      <c r="H243" s="13">
        <v>40</v>
      </c>
      <c r="I243" s="13" t="s">
        <v>27</v>
      </c>
      <c r="J243" s="13" t="s">
        <v>19</v>
      </c>
      <c r="K243" s="13" t="s">
        <v>19</v>
      </c>
      <c r="L243" s="13" t="s">
        <v>118</v>
      </c>
      <c r="M243" s="18" t="str">
        <f>VLOOKUP(B243,[2]tk1a!$A$5:$D$132,4,0)</f>
        <v>TH</v>
      </c>
      <c r="N243" s="18" t="str">
        <f t="shared" si="3"/>
        <v>0803</v>
      </c>
      <c r="O243" s="18">
        <v>1</v>
      </c>
    </row>
    <row r="244" spans="1:15" ht="32.65" hidden="1" customHeight="1" x14ac:dyDescent="0.3">
      <c r="A244" s="13">
        <v>238</v>
      </c>
      <c r="B244" s="13" t="s">
        <v>12</v>
      </c>
      <c r="C244" s="14" t="s">
        <v>13</v>
      </c>
      <c r="D244" s="14" t="s">
        <v>918</v>
      </c>
      <c r="E244" s="14" t="s">
        <v>1046</v>
      </c>
      <c r="F244" s="13" t="s">
        <v>920</v>
      </c>
      <c r="G244" s="14" t="s">
        <v>921</v>
      </c>
      <c r="H244" s="13">
        <v>40</v>
      </c>
      <c r="I244" s="13" t="s">
        <v>27</v>
      </c>
      <c r="J244" s="13" t="s">
        <v>19</v>
      </c>
      <c r="K244" s="13" t="s">
        <v>19</v>
      </c>
      <c r="L244" s="13" t="s">
        <v>125</v>
      </c>
      <c r="M244" s="18" t="str">
        <f>VLOOKUP(B244,[2]tk1a!$A$5:$D$132,4,0)</f>
        <v>TH</v>
      </c>
      <c r="N244" s="18" t="str">
        <f t="shared" si="3"/>
        <v>0803</v>
      </c>
      <c r="O244" s="18">
        <v>1</v>
      </c>
    </row>
    <row r="245" spans="1:15" ht="21.4" hidden="1" customHeight="1" x14ac:dyDescent="0.3">
      <c r="A245" s="13">
        <v>239</v>
      </c>
      <c r="B245" s="13" t="s">
        <v>285</v>
      </c>
      <c r="C245" s="14" t="s">
        <v>286</v>
      </c>
      <c r="D245" s="14" t="s">
        <v>287</v>
      </c>
      <c r="E245" s="14" t="s">
        <v>608</v>
      </c>
      <c r="F245" s="13" t="s">
        <v>289</v>
      </c>
      <c r="G245" s="14" t="s">
        <v>290</v>
      </c>
      <c r="H245" s="13">
        <v>40</v>
      </c>
      <c r="I245" s="13" t="s">
        <v>45</v>
      </c>
      <c r="J245" s="13" t="s">
        <v>62</v>
      </c>
      <c r="K245" s="13" t="s">
        <v>19</v>
      </c>
      <c r="L245" s="13" t="s">
        <v>132</v>
      </c>
      <c r="M245" s="18" t="str">
        <f>VLOOKUP(B245,[2]tk1a!$A$5:$D$132,4,0)</f>
        <v>TN</v>
      </c>
      <c r="N245" s="18" t="str">
        <f t="shared" si="3"/>
        <v>0802</v>
      </c>
      <c r="O245" s="18">
        <v>1</v>
      </c>
    </row>
    <row r="246" spans="1:15" ht="32.65" hidden="1" customHeight="1" x14ac:dyDescent="0.3">
      <c r="A246" s="13">
        <v>240</v>
      </c>
      <c r="B246" s="13" t="s">
        <v>285</v>
      </c>
      <c r="C246" s="14" t="s">
        <v>286</v>
      </c>
      <c r="D246" s="14" t="s">
        <v>287</v>
      </c>
      <c r="E246" s="14" t="s">
        <v>641</v>
      </c>
      <c r="F246" s="13" t="s">
        <v>289</v>
      </c>
      <c r="G246" s="14" t="s">
        <v>290</v>
      </c>
      <c r="H246" s="13">
        <v>84</v>
      </c>
      <c r="I246" s="13" t="s">
        <v>45</v>
      </c>
      <c r="J246" s="13" t="s">
        <v>62</v>
      </c>
      <c r="K246" s="13" t="s">
        <v>19</v>
      </c>
      <c r="L246" s="13" t="s">
        <v>46</v>
      </c>
      <c r="M246" s="18" t="str">
        <f>VLOOKUP(B246,[2]tk1a!$A$5:$D$132,4,0)</f>
        <v>TN</v>
      </c>
      <c r="N246" s="18" t="str">
        <f t="shared" si="3"/>
        <v>0802</v>
      </c>
      <c r="O246" s="18">
        <v>2</v>
      </c>
    </row>
    <row r="247" spans="1:15" ht="19.149999999999999" hidden="1" customHeight="1" x14ac:dyDescent="0.3">
      <c r="A247" s="13">
        <v>241</v>
      </c>
      <c r="B247" s="13" t="s">
        <v>285</v>
      </c>
      <c r="C247" s="14" t="s">
        <v>286</v>
      </c>
      <c r="D247" s="14" t="s">
        <v>690</v>
      </c>
      <c r="E247" s="14" t="s">
        <v>691</v>
      </c>
      <c r="F247" s="13" t="s">
        <v>692</v>
      </c>
      <c r="G247" s="14" t="s">
        <v>693</v>
      </c>
      <c r="H247" s="13">
        <v>40</v>
      </c>
      <c r="I247" s="13" t="s">
        <v>45</v>
      </c>
      <c r="J247" s="13" t="s">
        <v>28</v>
      </c>
      <c r="K247" s="13" t="s">
        <v>19</v>
      </c>
      <c r="L247" s="13" t="s">
        <v>291</v>
      </c>
      <c r="M247" s="18" t="str">
        <f>VLOOKUP(B247,[2]tk1a!$A$5:$D$132,4,0)</f>
        <v>TN</v>
      </c>
      <c r="N247" s="18" t="str">
        <f t="shared" si="3"/>
        <v>0802</v>
      </c>
      <c r="O247" s="18">
        <v>1</v>
      </c>
    </row>
    <row r="248" spans="1:15" ht="22.15" hidden="1" customHeight="1" x14ac:dyDescent="0.3">
      <c r="A248" s="13">
        <v>242</v>
      </c>
      <c r="B248" s="13" t="s">
        <v>285</v>
      </c>
      <c r="C248" s="14" t="s">
        <v>286</v>
      </c>
      <c r="D248" s="14" t="s">
        <v>690</v>
      </c>
      <c r="E248" s="14" t="s">
        <v>694</v>
      </c>
      <c r="F248" s="13" t="s">
        <v>692</v>
      </c>
      <c r="G248" s="14" t="s">
        <v>693</v>
      </c>
      <c r="H248" s="13">
        <v>60</v>
      </c>
      <c r="I248" s="13" t="s">
        <v>45</v>
      </c>
      <c r="J248" s="13" t="s">
        <v>28</v>
      </c>
      <c r="K248" s="13" t="s">
        <v>19</v>
      </c>
      <c r="L248" s="13" t="s">
        <v>277</v>
      </c>
      <c r="M248" s="18" t="str">
        <f>VLOOKUP(B248,[2]tk1a!$A$5:$D$132,4,0)</f>
        <v>TN</v>
      </c>
      <c r="N248" s="18" t="str">
        <f t="shared" si="3"/>
        <v>0802</v>
      </c>
      <c r="O248" s="18">
        <v>1</v>
      </c>
    </row>
    <row r="249" spans="1:15" ht="19.149999999999999" hidden="1" customHeight="1" x14ac:dyDescent="0.3">
      <c r="A249" s="13">
        <v>243</v>
      </c>
      <c r="B249" s="13" t="s">
        <v>285</v>
      </c>
      <c r="C249" s="14" t="s">
        <v>286</v>
      </c>
      <c r="D249" s="14" t="s">
        <v>690</v>
      </c>
      <c r="E249" s="14" t="s">
        <v>749</v>
      </c>
      <c r="F249" s="13" t="s">
        <v>692</v>
      </c>
      <c r="G249" s="14" t="s">
        <v>693</v>
      </c>
      <c r="H249" s="13">
        <v>40</v>
      </c>
      <c r="I249" s="13" t="s">
        <v>45</v>
      </c>
      <c r="J249" s="13" t="s">
        <v>28</v>
      </c>
      <c r="K249" s="13" t="s">
        <v>19</v>
      </c>
      <c r="L249" s="13" t="s">
        <v>132</v>
      </c>
      <c r="M249" s="18" t="str">
        <f>VLOOKUP(B249,[2]tk1a!$A$5:$D$132,4,0)</f>
        <v>TN</v>
      </c>
      <c r="N249" s="18" t="str">
        <f t="shared" si="3"/>
        <v>0802</v>
      </c>
      <c r="O249" s="18">
        <v>1</v>
      </c>
    </row>
    <row r="250" spans="1:15" ht="14.9" hidden="1" customHeight="1" x14ac:dyDescent="0.3">
      <c r="A250" s="13">
        <v>244</v>
      </c>
      <c r="B250" s="13" t="s">
        <v>285</v>
      </c>
      <c r="C250" s="14" t="s">
        <v>286</v>
      </c>
      <c r="D250" s="14" t="s">
        <v>690</v>
      </c>
      <c r="E250" s="14" t="s">
        <v>790</v>
      </c>
      <c r="F250" s="13" t="s">
        <v>692</v>
      </c>
      <c r="G250" s="14" t="s">
        <v>693</v>
      </c>
      <c r="H250" s="13">
        <v>60</v>
      </c>
      <c r="I250" s="13" t="s">
        <v>45</v>
      </c>
      <c r="J250" s="13" t="s">
        <v>28</v>
      </c>
      <c r="K250" s="13" t="s">
        <v>19</v>
      </c>
      <c r="L250" s="13" t="s">
        <v>29</v>
      </c>
      <c r="M250" s="18" t="str">
        <f>VLOOKUP(B250,[2]tk1a!$A$5:$D$132,4,0)</f>
        <v>TN</v>
      </c>
      <c r="N250" s="18" t="str">
        <f t="shared" si="3"/>
        <v>0802</v>
      </c>
      <c r="O250" s="18">
        <v>1</v>
      </c>
    </row>
    <row r="251" spans="1:15" ht="19.149999999999999" hidden="1" customHeight="1" x14ac:dyDescent="0.3">
      <c r="A251" s="13">
        <v>245</v>
      </c>
      <c r="B251" s="13" t="s">
        <v>285</v>
      </c>
      <c r="C251" s="14" t="s">
        <v>286</v>
      </c>
      <c r="D251" s="14" t="s">
        <v>287</v>
      </c>
      <c r="E251" s="14" t="s">
        <v>288</v>
      </c>
      <c r="F251" s="13" t="s">
        <v>289</v>
      </c>
      <c r="G251" s="14" t="s">
        <v>290</v>
      </c>
      <c r="H251" s="13">
        <v>40</v>
      </c>
      <c r="I251" s="13" t="s">
        <v>45</v>
      </c>
      <c r="J251" s="13" t="s">
        <v>62</v>
      </c>
      <c r="K251" s="13" t="s">
        <v>19</v>
      </c>
      <c r="L251" s="13" t="s">
        <v>291</v>
      </c>
      <c r="M251" s="18" t="str">
        <f>VLOOKUP(B251,[2]tk1a!$A$5:$D$132,4,0)</f>
        <v>TN</v>
      </c>
      <c r="N251" s="18" t="str">
        <f t="shared" si="3"/>
        <v>0802</v>
      </c>
      <c r="O251" s="18">
        <v>1</v>
      </c>
    </row>
    <row r="252" spans="1:15" ht="19.149999999999999" hidden="1" customHeight="1" x14ac:dyDescent="0.3">
      <c r="A252" s="13">
        <v>246</v>
      </c>
      <c r="B252" s="13" t="s">
        <v>536</v>
      </c>
      <c r="C252" s="14" t="s">
        <v>537</v>
      </c>
      <c r="D252" s="14" t="s">
        <v>538</v>
      </c>
      <c r="E252" s="14" t="s">
        <v>539</v>
      </c>
      <c r="F252" s="13" t="s">
        <v>174</v>
      </c>
      <c r="G252" s="14" t="s">
        <v>175</v>
      </c>
      <c r="H252" s="13">
        <v>37</v>
      </c>
      <c r="I252" s="13" t="s">
        <v>27</v>
      </c>
      <c r="J252" s="13" t="s">
        <v>37</v>
      </c>
      <c r="K252" s="13" t="s">
        <v>19</v>
      </c>
      <c r="L252" s="13" t="s">
        <v>125</v>
      </c>
      <c r="M252" s="18" t="str">
        <f>VLOOKUP(B252,[2]tk1a!$A$5:$D$132,4,0)</f>
        <v>TN</v>
      </c>
      <c r="N252" s="18" t="str">
        <f t="shared" si="3"/>
        <v>0804</v>
      </c>
      <c r="O252" s="18">
        <v>1</v>
      </c>
    </row>
    <row r="253" spans="1:15" ht="22.15" hidden="1" customHeight="1" x14ac:dyDescent="0.3">
      <c r="A253" s="13">
        <v>247</v>
      </c>
      <c r="B253" s="13" t="s">
        <v>39</v>
      </c>
      <c r="C253" s="14" t="s">
        <v>40</v>
      </c>
      <c r="D253" s="14" t="s">
        <v>133</v>
      </c>
      <c r="E253" s="14" t="s">
        <v>134</v>
      </c>
      <c r="F253" s="13" t="s">
        <v>135</v>
      </c>
      <c r="G253" s="14" t="s">
        <v>136</v>
      </c>
      <c r="H253" s="13">
        <v>60</v>
      </c>
      <c r="I253" s="13" t="s">
        <v>45</v>
      </c>
      <c r="J253" s="13" t="s">
        <v>19</v>
      </c>
      <c r="K253" s="13" t="s">
        <v>19</v>
      </c>
      <c r="L253" s="13" t="s">
        <v>29</v>
      </c>
      <c r="M253" s="18" t="str">
        <f>VLOOKUP(B253,[2]tk1a!$A$5:$D$132,4,0)</f>
        <v>TN</v>
      </c>
      <c r="N253" s="18" t="str">
        <f t="shared" si="3"/>
        <v>0803</v>
      </c>
      <c r="O253" s="18">
        <v>1</v>
      </c>
    </row>
    <row r="254" spans="1:15" ht="31.9" hidden="1" customHeight="1" x14ac:dyDescent="0.3">
      <c r="A254" s="13">
        <v>248</v>
      </c>
      <c r="B254" s="13" t="s">
        <v>39</v>
      </c>
      <c r="C254" s="14" t="s">
        <v>40</v>
      </c>
      <c r="D254" s="14" t="s">
        <v>41</v>
      </c>
      <c r="E254" s="14" t="s">
        <v>143</v>
      </c>
      <c r="F254" s="13" t="s">
        <v>43</v>
      </c>
      <c r="G254" s="14" t="s">
        <v>44</v>
      </c>
      <c r="H254" s="13">
        <v>57</v>
      </c>
      <c r="I254" s="13" t="s">
        <v>45</v>
      </c>
      <c r="J254" s="13" t="s">
        <v>19</v>
      </c>
      <c r="K254" s="13" t="s">
        <v>19</v>
      </c>
      <c r="L254" s="13" t="s">
        <v>111</v>
      </c>
      <c r="M254" s="18" t="str">
        <f>VLOOKUP(B254,[2]tk1a!$A$5:$D$132,4,0)</f>
        <v>TN</v>
      </c>
      <c r="N254" s="18" t="str">
        <f t="shared" si="3"/>
        <v>0805</v>
      </c>
      <c r="O254" s="18">
        <v>1</v>
      </c>
    </row>
    <row r="255" spans="1:15" ht="22.15" hidden="1" customHeight="1" x14ac:dyDescent="0.3">
      <c r="A255" s="13">
        <v>249</v>
      </c>
      <c r="B255" s="13" t="s">
        <v>39</v>
      </c>
      <c r="C255" s="14" t="s">
        <v>40</v>
      </c>
      <c r="D255" s="14" t="s">
        <v>133</v>
      </c>
      <c r="E255" s="14" t="s">
        <v>945</v>
      </c>
      <c r="F255" s="13" t="s">
        <v>135</v>
      </c>
      <c r="G255" s="14" t="s">
        <v>136</v>
      </c>
      <c r="H255" s="13">
        <v>40</v>
      </c>
      <c r="I255" s="13" t="s">
        <v>45</v>
      </c>
      <c r="J255" s="13" t="s">
        <v>19</v>
      </c>
      <c r="K255" s="13" t="s">
        <v>19</v>
      </c>
      <c r="L255" s="13" t="s">
        <v>291</v>
      </c>
      <c r="M255" s="18" t="str">
        <f>VLOOKUP(B255,[2]tk1a!$A$5:$D$132,4,0)</f>
        <v>TN</v>
      </c>
      <c r="N255" s="18" t="str">
        <f t="shared" si="3"/>
        <v>0803</v>
      </c>
      <c r="O255" s="18">
        <v>1</v>
      </c>
    </row>
    <row r="256" spans="1:15" ht="19.149999999999999" hidden="1" customHeight="1" x14ac:dyDescent="0.3">
      <c r="A256" s="13">
        <v>250</v>
      </c>
      <c r="B256" s="13" t="s">
        <v>39</v>
      </c>
      <c r="C256" s="14" t="s">
        <v>40</v>
      </c>
      <c r="D256" s="14" t="s">
        <v>133</v>
      </c>
      <c r="E256" s="14" t="s">
        <v>954</v>
      </c>
      <c r="F256" s="13" t="s">
        <v>135</v>
      </c>
      <c r="G256" s="14" t="s">
        <v>136</v>
      </c>
      <c r="H256" s="13">
        <v>40</v>
      </c>
      <c r="I256" s="13" t="s">
        <v>45</v>
      </c>
      <c r="J256" s="13" t="s">
        <v>19</v>
      </c>
      <c r="K256" s="13" t="s">
        <v>19</v>
      </c>
      <c r="L256" s="13" t="s">
        <v>132</v>
      </c>
      <c r="M256" s="18" t="str">
        <f>VLOOKUP(B256,[2]tk1a!$A$5:$D$132,4,0)</f>
        <v>TN</v>
      </c>
      <c r="N256" s="18" t="str">
        <f t="shared" si="3"/>
        <v>0803</v>
      </c>
      <c r="O256" s="18">
        <v>1</v>
      </c>
    </row>
    <row r="257" spans="1:15" ht="19.899999999999999" hidden="1" customHeight="1" x14ac:dyDescent="0.3">
      <c r="A257" s="13">
        <v>251</v>
      </c>
      <c r="B257" s="13" t="s">
        <v>39</v>
      </c>
      <c r="C257" s="14" t="s">
        <v>40</v>
      </c>
      <c r="D257" s="14" t="s">
        <v>133</v>
      </c>
      <c r="E257" s="14" t="s">
        <v>1065</v>
      </c>
      <c r="F257" s="13" t="s">
        <v>135</v>
      </c>
      <c r="G257" s="14" t="s">
        <v>136</v>
      </c>
      <c r="H257" s="13">
        <v>60</v>
      </c>
      <c r="I257" s="13" t="s">
        <v>45</v>
      </c>
      <c r="J257" s="13" t="s">
        <v>19</v>
      </c>
      <c r="K257" s="13" t="s">
        <v>19</v>
      </c>
      <c r="L257" s="13" t="s">
        <v>277</v>
      </c>
      <c r="M257" s="18" t="str">
        <f>VLOOKUP(B257,[2]tk1a!$A$5:$D$132,4,0)</f>
        <v>TN</v>
      </c>
      <c r="N257" s="18" t="str">
        <f t="shared" si="3"/>
        <v>0803</v>
      </c>
      <c r="O257" s="18">
        <v>1</v>
      </c>
    </row>
    <row r="258" spans="1:15" ht="19.149999999999999" hidden="1" customHeight="1" x14ac:dyDescent="0.3">
      <c r="A258" s="13">
        <v>252</v>
      </c>
      <c r="B258" s="13" t="s">
        <v>39</v>
      </c>
      <c r="C258" s="14" t="s">
        <v>40</v>
      </c>
      <c r="D258" s="14" t="s">
        <v>41</v>
      </c>
      <c r="E258" s="14" t="s">
        <v>42</v>
      </c>
      <c r="F258" s="13" t="s">
        <v>43</v>
      </c>
      <c r="G258" s="14" t="s">
        <v>44</v>
      </c>
      <c r="H258" s="13">
        <v>56</v>
      </c>
      <c r="I258" s="13" t="s">
        <v>45</v>
      </c>
      <c r="J258" s="13" t="s">
        <v>19</v>
      </c>
      <c r="K258" s="13" t="s">
        <v>19</v>
      </c>
      <c r="L258" s="13" t="s">
        <v>46</v>
      </c>
      <c r="M258" s="18" t="str">
        <f>VLOOKUP(B258,[2]tk1a!$A$5:$D$132,4,0)</f>
        <v>TN</v>
      </c>
      <c r="N258" s="18" t="str">
        <f t="shared" si="3"/>
        <v>0805</v>
      </c>
      <c r="O258" s="18">
        <v>1</v>
      </c>
    </row>
    <row r="259" spans="1:15" ht="19.899999999999999" hidden="1" customHeight="1" x14ac:dyDescent="0.3">
      <c r="A259" s="13">
        <v>253</v>
      </c>
      <c r="B259" s="13" t="s">
        <v>349</v>
      </c>
      <c r="C259" s="14" t="s">
        <v>350</v>
      </c>
      <c r="D259" s="14" t="s">
        <v>462</v>
      </c>
      <c r="E259" s="14" t="s">
        <v>463</v>
      </c>
      <c r="F259" s="13" t="s">
        <v>464</v>
      </c>
      <c r="G259" s="14" t="s">
        <v>465</v>
      </c>
      <c r="H259" s="13">
        <v>40</v>
      </c>
      <c r="I259" s="13" t="s">
        <v>99</v>
      </c>
      <c r="J259" s="13" t="s">
        <v>37</v>
      </c>
      <c r="K259" s="13" t="s">
        <v>19</v>
      </c>
      <c r="L259" s="13" t="s">
        <v>158</v>
      </c>
      <c r="M259" s="18" t="str">
        <f>VLOOKUP(B259,[2]tk1a!$A$5:$D$132,4,0)</f>
        <v>TN</v>
      </c>
      <c r="N259" s="18" t="str">
        <f t="shared" si="3"/>
        <v>0803</v>
      </c>
      <c r="O259" s="18">
        <v>1</v>
      </c>
    </row>
    <row r="260" spans="1:15" ht="19.149999999999999" hidden="1" customHeight="1" x14ac:dyDescent="0.3">
      <c r="A260" s="13">
        <v>254</v>
      </c>
      <c r="B260" s="13" t="s">
        <v>349</v>
      </c>
      <c r="C260" s="14" t="s">
        <v>350</v>
      </c>
      <c r="D260" s="14" t="s">
        <v>462</v>
      </c>
      <c r="E260" s="14" t="s">
        <v>492</v>
      </c>
      <c r="F260" s="13" t="s">
        <v>464</v>
      </c>
      <c r="G260" s="14" t="s">
        <v>465</v>
      </c>
      <c r="H260" s="13">
        <v>40</v>
      </c>
      <c r="I260" s="13" t="s">
        <v>99</v>
      </c>
      <c r="J260" s="13" t="s">
        <v>37</v>
      </c>
      <c r="K260" s="13" t="s">
        <v>19</v>
      </c>
      <c r="L260" s="13" t="s">
        <v>357</v>
      </c>
      <c r="M260" s="18" t="str">
        <f>VLOOKUP(B260,[2]tk1a!$A$5:$D$132,4,0)</f>
        <v>TN</v>
      </c>
      <c r="N260" s="18" t="str">
        <f t="shared" si="3"/>
        <v>0803</v>
      </c>
      <c r="O260" s="18">
        <v>1</v>
      </c>
    </row>
    <row r="261" spans="1:15" ht="19.149999999999999" hidden="1" customHeight="1" x14ac:dyDescent="0.3">
      <c r="A261" s="13">
        <v>255</v>
      </c>
      <c r="B261" s="13" t="s">
        <v>349</v>
      </c>
      <c r="C261" s="14" t="s">
        <v>350</v>
      </c>
      <c r="D261" s="14" t="s">
        <v>462</v>
      </c>
      <c r="E261" s="14" t="s">
        <v>493</v>
      </c>
      <c r="F261" s="13" t="s">
        <v>464</v>
      </c>
      <c r="G261" s="14" t="s">
        <v>465</v>
      </c>
      <c r="H261" s="13">
        <v>40</v>
      </c>
      <c r="I261" s="13" t="s">
        <v>99</v>
      </c>
      <c r="J261" s="13" t="s">
        <v>37</v>
      </c>
      <c r="K261" s="13" t="s">
        <v>19</v>
      </c>
      <c r="L261" s="13" t="s">
        <v>61</v>
      </c>
      <c r="M261" s="18" t="str">
        <f>VLOOKUP(B261,[2]tk1a!$A$5:$D$132,4,0)</f>
        <v>TN</v>
      </c>
      <c r="N261" s="18" t="str">
        <f t="shared" si="3"/>
        <v>0803</v>
      </c>
      <c r="O261" s="18">
        <v>1</v>
      </c>
    </row>
    <row r="262" spans="1:15" ht="19.899999999999999" hidden="1" customHeight="1" x14ac:dyDescent="0.3">
      <c r="A262" s="13">
        <v>256</v>
      </c>
      <c r="B262" s="13" t="s">
        <v>349</v>
      </c>
      <c r="C262" s="14" t="s">
        <v>350</v>
      </c>
      <c r="D262" s="14" t="s">
        <v>462</v>
      </c>
      <c r="E262" s="14" t="s">
        <v>544</v>
      </c>
      <c r="F262" s="13" t="s">
        <v>464</v>
      </c>
      <c r="G262" s="14" t="s">
        <v>465</v>
      </c>
      <c r="H262" s="13">
        <v>40</v>
      </c>
      <c r="I262" s="13" t="s">
        <v>99</v>
      </c>
      <c r="J262" s="13" t="s">
        <v>37</v>
      </c>
      <c r="K262" s="13" t="s">
        <v>19</v>
      </c>
      <c r="L262" s="13" t="s">
        <v>207</v>
      </c>
      <c r="M262" s="18" t="str">
        <f>VLOOKUP(B262,[2]tk1a!$A$5:$D$132,4,0)</f>
        <v>TN</v>
      </c>
      <c r="N262" s="18" t="str">
        <f t="shared" si="3"/>
        <v>0803</v>
      </c>
      <c r="O262" s="18">
        <v>1</v>
      </c>
    </row>
    <row r="263" spans="1:15" ht="19.149999999999999" hidden="1" customHeight="1" x14ac:dyDescent="0.3">
      <c r="A263" s="13">
        <v>257</v>
      </c>
      <c r="B263" s="13" t="s">
        <v>349</v>
      </c>
      <c r="C263" s="14" t="s">
        <v>350</v>
      </c>
      <c r="D263" s="14" t="s">
        <v>545</v>
      </c>
      <c r="E263" s="14" t="s">
        <v>546</v>
      </c>
      <c r="F263" s="13" t="s">
        <v>547</v>
      </c>
      <c r="G263" s="14" t="s">
        <v>548</v>
      </c>
      <c r="H263" s="13">
        <v>40</v>
      </c>
      <c r="I263" s="13" t="s">
        <v>99</v>
      </c>
      <c r="J263" s="13" t="s">
        <v>62</v>
      </c>
      <c r="K263" s="13" t="s">
        <v>19</v>
      </c>
      <c r="L263" s="13" t="s">
        <v>104</v>
      </c>
      <c r="M263" s="18" t="str">
        <f>VLOOKUP(B263,[2]tk1a!$A$5:$D$132,4,0)</f>
        <v>TN</v>
      </c>
      <c r="N263" s="18" t="str">
        <f t="shared" ref="N263:N326" si="4">+LEFT(F263,4)</f>
        <v>0803</v>
      </c>
      <c r="O263" s="18">
        <v>1</v>
      </c>
    </row>
    <row r="264" spans="1:15" ht="19.149999999999999" hidden="1" customHeight="1" x14ac:dyDescent="0.3">
      <c r="A264" s="13">
        <v>258</v>
      </c>
      <c r="B264" s="13" t="s">
        <v>349</v>
      </c>
      <c r="C264" s="14" t="s">
        <v>350</v>
      </c>
      <c r="D264" s="14" t="s">
        <v>545</v>
      </c>
      <c r="E264" s="14" t="s">
        <v>553</v>
      </c>
      <c r="F264" s="13" t="s">
        <v>547</v>
      </c>
      <c r="G264" s="14" t="s">
        <v>548</v>
      </c>
      <c r="H264" s="13">
        <v>40</v>
      </c>
      <c r="I264" s="13" t="s">
        <v>99</v>
      </c>
      <c r="J264" s="13" t="s">
        <v>62</v>
      </c>
      <c r="K264" s="13" t="s">
        <v>19</v>
      </c>
      <c r="L264" s="13" t="s">
        <v>76</v>
      </c>
      <c r="M264" s="18" t="str">
        <f>VLOOKUP(B264,[2]tk1a!$A$5:$D$132,4,0)</f>
        <v>TN</v>
      </c>
      <c r="N264" s="18" t="str">
        <f t="shared" si="4"/>
        <v>0803</v>
      </c>
      <c r="O264" s="18">
        <v>1</v>
      </c>
    </row>
    <row r="265" spans="1:15" ht="19.899999999999999" hidden="1" customHeight="1" x14ac:dyDescent="0.3">
      <c r="A265" s="13">
        <v>259</v>
      </c>
      <c r="B265" s="13" t="s">
        <v>349</v>
      </c>
      <c r="C265" s="14" t="s">
        <v>350</v>
      </c>
      <c r="D265" s="14" t="s">
        <v>545</v>
      </c>
      <c r="E265" s="14" t="s">
        <v>570</v>
      </c>
      <c r="F265" s="13" t="s">
        <v>547</v>
      </c>
      <c r="G265" s="14" t="s">
        <v>548</v>
      </c>
      <c r="H265" s="13">
        <v>35</v>
      </c>
      <c r="I265" s="13" t="s">
        <v>99</v>
      </c>
      <c r="J265" s="13" t="s">
        <v>62</v>
      </c>
      <c r="K265" s="13" t="s">
        <v>19</v>
      </c>
      <c r="L265" s="13" t="s">
        <v>245</v>
      </c>
      <c r="M265" s="18" t="str">
        <f>VLOOKUP(B265,[2]tk1a!$A$5:$D$132,4,0)</f>
        <v>TN</v>
      </c>
      <c r="N265" s="18" t="str">
        <f t="shared" si="4"/>
        <v>0803</v>
      </c>
      <c r="O265" s="18">
        <v>1</v>
      </c>
    </row>
    <row r="266" spans="1:15" ht="19.149999999999999" hidden="1" customHeight="1" x14ac:dyDescent="0.3">
      <c r="A266" s="13">
        <v>260</v>
      </c>
      <c r="B266" s="13" t="s">
        <v>349</v>
      </c>
      <c r="C266" s="14" t="s">
        <v>350</v>
      </c>
      <c r="D266" s="14" t="s">
        <v>545</v>
      </c>
      <c r="E266" s="14" t="s">
        <v>575</v>
      </c>
      <c r="F266" s="13" t="s">
        <v>547</v>
      </c>
      <c r="G266" s="14" t="s">
        <v>548</v>
      </c>
      <c r="H266" s="13">
        <v>40</v>
      </c>
      <c r="I266" s="13" t="s">
        <v>99</v>
      </c>
      <c r="J266" s="13" t="s">
        <v>62</v>
      </c>
      <c r="K266" s="13" t="s">
        <v>19</v>
      </c>
      <c r="L266" s="13" t="s">
        <v>573</v>
      </c>
      <c r="M266" s="18" t="str">
        <f>VLOOKUP(B266,[2]tk1a!$A$5:$D$132,4,0)</f>
        <v>TN</v>
      </c>
      <c r="N266" s="18" t="str">
        <f t="shared" si="4"/>
        <v>0803</v>
      </c>
      <c r="O266" s="18">
        <v>1</v>
      </c>
    </row>
    <row r="267" spans="1:15" ht="19.149999999999999" hidden="1" customHeight="1" x14ac:dyDescent="0.3">
      <c r="A267" s="13">
        <v>261</v>
      </c>
      <c r="B267" s="13" t="s">
        <v>349</v>
      </c>
      <c r="C267" s="14" t="s">
        <v>350</v>
      </c>
      <c r="D267" s="14" t="s">
        <v>462</v>
      </c>
      <c r="E267" s="14" t="s">
        <v>576</v>
      </c>
      <c r="F267" s="13" t="s">
        <v>464</v>
      </c>
      <c r="G267" s="14" t="s">
        <v>465</v>
      </c>
      <c r="H267" s="13">
        <v>80</v>
      </c>
      <c r="I267" s="13" t="s">
        <v>99</v>
      </c>
      <c r="J267" s="13" t="s">
        <v>37</v>
      </c>
      <c r="K267" s="13" t="s">
        <v>19</v>
      </c>
      <c r="L267" s="13" t="s">
        <v>38</v>
      </c>
      <c r="M267" s="18" t="str">
        <f>VLOOKUP(B267,[2]tk1a!$A$5:$D$132,4,0)</f>
        <v>TN</v>
      </c>
      <c r="N267" s="18" t="str">
        <f t="shared" si="4"/>
        <v>0803</v>
      </c>
      <c r="O267" s="18">
        <v>2</v>
      </c>
    </row>
    <row r="268" spans="1:15" ht="19.149999999999999" hidden="1" customHeight="1" x14ac:dyDescent="0.3">
      <c r="A268" s="13">
        <v>262</v>
      </c>
      <c r="B268" s="13" t="s">
        <v>349</v>
      </c>
      <c r="C268" s="14" t="s">
        <v>350</v>
      </c>
      <c r="D268" s="14" t="s">
        <v>545</v>
      </c>
      <c r="E268" s="14" t="s">
        <v>585</v>
      </c>
      <c r="F268" s="13" t="s">
        <v>547</v>
      </c>
      <c r="G268" s="14" t="s">
        <v>548</v>
      </c>
      <c r="H268" s="13">
        <v>40</v>
      </c>
      <c r="I268" s="13" t="s">
        <v>99</v>
      </c>
      <c r="J268" s="13" t="s">
        <v>62</v>
      </c>
      <c r="K268" s="13" t="s">
        <v>19</v>
      </c>
      <c r="L268" s="13" t="s">
        <v>195</v>
      </c>
      <c r="M268" s="18" t="str">
        <f>VLOOKUP(B268,[2]tk1a!$A$5:$D$132,4,0)</f>
        <v>TN</v>
      </c>
      <c r="N268" s="18" t="str">
        <f t="shared" si="4"/>
        <v>0803</v>
      </c>
      <c r="O268" s="18">
        <v>1</v>
      </c>
    </row>
    <row r="269" spans="1:15" ht="19.899999999999999" hidden="1" customHeight="1" x14ac:dyDescent="0.3">
      <c r="A269" s="13">
        <v>263</v>
      </c>
      <c r="B269" s="13" t="s">
        <v>349</v>
      </c>
      <c r="C269" s="14" t="s">
        <v>350</v>
      </c>
      <c r="D269" s="14" t="s">
        <v>545</v>
      </c>
      <c r="E269" s="14" t="s">
        <v>592</v>
      </c>
      <c r="F269" s="13" t="s">
        <v>547</v>
      </c>
      <c r="G269" s="14" t="s">
        <v>548</v>
      </c>
      <c r="H269" s="13">
        <v>40</v>
      </c>
      <c r="I269" s="13" t="s">
        <v>99</v>
      </c>
      <c r="J269" s="13" t="s">
        <v>62</v>
      </c>
      <c r="K269" s="13" t="s">
        <v>19</v>
      </c>
      <c r="L269" s="13" t="s">
        <v>132</v>
      </c>
      <c r="M269" s="18" t="str">
        <f>VLOOKUP(B269,[2]tk1a!$A$5:$D$132,4,0)</f>
        <v>TN</v>
      </c>
      <c r="N269" s="18" t="str">
        <f t="shared" si="4"/>
        <v>0803</v>
      </c>
      <c r="O269" s="18">
        <v>1</v>
      </c>
    </row>
    <row r="270" spans="1:15" ht="21.4" hidden="1" customHeight="1" x14ac:dyDescent="0.3">
      <c r="A270" s="13">
        <v>264</v>
      </c>
      <c r="B270" s="13" t="s">
        <v>349</v>
      </c>
      <c r="C270" s="14" t="s">
        <v>350</v>
      </c>
      <c r="D270" s="14" t="s">
        <v>675</v>
      </c>
      <c r="E270" s="14" t="s">
        <v>676</v>
      </c>
      <c r="F270" s="13" t="s">
        <v>677</v>
      </c>
      <c r="G270" s="14" t="s">
        <v>678</v>
      </c>
      <c r="H270" s="13">
        <v>40</v>
      </c>
      <c r="I270" s="13" t="s">
        <v>99</v>
      </c>
      <c r="J270" s="13" t="s">
        <v>62</v>
      </c>
      <c r="K270" s="13" t="s">
        <v>19</v>
      </c>
      <c r="L270" s="13" t="s">
        <v>207</v>
      </c>
      <c r="M270" s="18" t="str">
        <f>VLOOKUP(B270,[2]tk1a!$A$5:$D$132,4,0)</f>
        <v>TN</v>
      </c>
      <c r="N270" s="18" t="str">
        <f t="shared" si="4"/>
        <v>0803</v>
      </c>
      <c r="O270" s="18">
        <v>1</v>
      </c>
    </row>
    <row r="271" spans="1:15" ht="22.15" hidden="1" customHeight="1" x14ac:dyDescent="0.3">
      <c r="A271" s="13">
        <v>265</v>
      </c>
      <c r="B271" s="13" t="s">
        <v>349</v>
      </c>
      <c r="C271" s="14" t="s">
        <v>350</v>
      </c>
      <c r="D271" s="14" t="s">
        <v>675</v>
      </c>
      <c r="E271" s="14" t="s">
        <v>703</v>
      </c>
      <c r="F271" s="13" t="s">
        <v>677</v>
      </c>
      <c r="G271" s="14" t="s">
        <v>678</v>
      </c>
      <c r="H271" s="13">
        <v>40</v>
      </c>
      <c r="I271" s="13" t="s">
        <v>99</v>
      </c>
      <c r="J271" s="13" t="s">
        <v>62</v>
      </c>
      <c r="K271" s="13" t="s">
        <v>19</v>
      </c>
      <c r="L271" s="13" t="s">
        <v>357</v>
      </c>
      <c r="M271" s="18" t="str">
        <f>VLOOKUP(B271,[2]tk1a!$A$5:$D$132,4,0)</f>
        <v>TN</v>
      </c>
      <c r="N271" s="18" t="str">
        <f t="shared" si="4"/>
        <v>0803</v>
      </c>
      <c r="O271" s="18">
        <v>1</v>
      </c>
    </row>
    <row r="272" spans="1:15" ht="19.149999999999999" hidden="1" customHeight="1" x14ac:dyDescent="0.3">
      <c r="A272" s="13">
        <v>266</v>
      </c>
      <c r="B272" s="13" t="s">
        <v>349</v>
      </c>
      <c r="C272" s="14" t="s">
        <v>350</v>
      </c>
      <c r="D272" s="14" t="s">
        <v>675</v>
      </c>
      <c r="E272" s="14" t="s">
        <v>720</v>
      </c>
      <c r="F272" s="13" t="s">
        <v>677</v>
      </c>
      <c r="G272" s="14" t="s">
        <v>678</v>
      </c>
      <c r="H272" s="13">
        <v>80</v>
      </c>
      <c r="I272" s="13" t="s">
        <v>99</v>
      </c>
      <c r="J272" s="13" t="s">
        <v>62</v>
      </c>
      <c r="K272" s="13" t="s">
        <v>19</v>
      </c>
      <c r="L272" s="13" t="s">
        <v>38</v>
      </c>
      <c r="M272" s="18" t="str">
        <f>VLOOKUP(B272,[2]tk1a!$A$5:$D$132,4,0)</f>
        <v>TN</v>
      </c>
      <c r="N272" s="18" t="str">
        <f t="shared" si="4"/>
        <v>0803</v>
      </c>
      <c r="O272" s="18">
        <v>2</v>
      </c>
    </row>
    <row r="273" spans="1:15" ht="32.65" hidden="1" customHeight="1" x14ac:dyDescent="0.3">
      <c r="A273" s="13">
        <v>267</v>
      </c>
      <c r="B273" s="13" t="s">
        <v>349</v>
      </c>
      <c r="C273" s="14" t="s">
        <v>350</v>
      </c>
      <c r="D273" s="14" t="s">
        <v>675</v>
      </c>
      <c r="E273" s="14" t="s">
        <v>1002</v>
      </c>
      <c r="F273" s="13" t="s">
        <v>677</v>
      </c>
      <c r="G273" s="14" t="s">
        <v>678</v>
      </c>
      <c r="H273" s="13">
        <v>40</v>
      </c>
      <c r="I273" s="13" t="s">
        <v>99</v>
      </c>
      <c r="J273" s="13" t="s">
        <v>62</v>
      </c>
      <c r="K273" s="13" t="s">
        <v>19</v>
      </c>
      <c r="L273" s="13" t="s">
        <v>61</v>
      </c>
      <c r="M273" s="18" t="str">
        <f>VLOOKUP(B273,[2]tk1a!$A$5:$D$132,4,0)</f>
        <v>TN</v>
      </c>
      <c r="N273" s="18" t="str">
        <f t="shared" si="4"/>
        <v>0803</v>
      </c>
      <c r="O273" s="18">
        <v>1</v>
      </c>
    </row>
    <row r="274" spans="1:15" ht="19.149999999999999" hidden="1" customHeight="1" x14ac:dyDescent="0.3">
      <c r="A274" s="13">
        <v>268</v>
      </c>
      <c r="B274" s="13" t="s">
        <v>349</v>
      </c>
      <c r="C274" s="14" t="s">
        <v>350</v>
      </c>
      <c r="D274" s="14" t="s">
        <v>675</v>
      </c>
      <c r="E274" s="14" t="s">
        <v>1015</v>
      </c>
      <c r="F274" s="13" t="s">
        <v>677</v>
      </c>
      <c r="G274" s="14" t="s">
        <v>678</v>
      </c>
      <c r="H274" s="13">
        <v>40</v>
      </c>
      <c r="I274" s="13" t="s">
        <v>99</v>
      </c>
      <c r="J274" s="13" t="s">
        <v>62</v>
      </c>
      <c r="K274" s="13" t="s">
        <v>19</v>
      </c>
      <c r="L274" s="13" t="s">
        <v>158</v>
      </c>
      <c r="M274" s="18" t="str">
        <f>VLOOKUP(B274,[2]tk1a!$A$5:$D$132,4,0)</f>
        <v>TN</v>
      </c>
      <c r="N274" s="18" t="str">
        <f t="shared" si="4"/>
        <v>0803</v>
      </c>
      <c r="O274" s="18">
        <v>1</v>
      </c>
    </row>
    <row r="275" spans="1:15" ht="19.899999999999999" hidden="1" customHeight="1" x14ac:dyDescent="0.3">
      <c r="A275" s="13">
        <v>269</v>
      </c>
      <c r="B275" s="13" t="s">
        <v>349</v>
      </c>
      <c r="C275" s="14" t="s">
        <v>350</v>
      </c>
      <c r="D275" s="14" t="s">
        <v>351</v>
      </c>
      <c r="E275" s="14" t="s">
        <v>352</v>
      </c>
      <c r="F275" s="13" t="s">
        <v>353</v>
      </c>
      <c r="G275" s="14" t="s">
        <v>354</v>
      </c>
      <c r="H275" s="13">
        <v>56</v>
      </c>
      <c r="I275" s="13" t="s">
        <v>36</v>
      </c>
      <c r="J275" s="13" t="s">
        <v>19</v>
      </c>
      <c r="K275" s="13" t="s">
        <v>19</v>
      </c>
      <c r="L275" s="13" t="s">
        <v>29</v>
      </c>
      <c r="M275" s="18" t="str">
        <f>VLOOKUP(B275,[2]tk1a!$A$5:$D$132,4,0)</f>
        <v>TN</v>
      </c>
      <c r="N275" s="18" t="str">
        <f t="shared" si="4"/>
        <v>0803</v>
      </c>
      <c r="O275" s="18">
        <v>1</v>
      </c>
    </row>
    <row r="276" spans="1:15" ht="42.25" hidden="1" customHeight="1" x14ac:dyDescent="0.3">
      <c r="A276" s="13">
        <v>270</v>
      </c>
      <c r="B276" s="13" t="s">
        <v>978</v>
      </c>
      <c r="C276" s="14" t="s">
        <v>979</v>
      </c>
      <c r="D276" s="14" t="s">
        <v>980</v>
      </c>
      <c r="E276" s="14" t="s">
        <v>981</v>
      </c>
      <c r="F276" s="13" t="s">
        <v>982</v>
      </c>
      <c r="G276" s="14" t="s">
        <v>983</v>
      </c>
      <c r="H276" s="13">
        <v>80</v>
      </c>
      <c r="I276" s="13" t="s">
        <v>53</v>
      </c>
      <c r="J276" s="13" t="s">
        <v>28</v>
      </c>
      <c r="K276" s="13" t="s">
        <v>19</v>
      </c>
      <c r="L276" s="13" t="s">
        <v>81</v>
      </c>
      <c r="M276" s="18" t="str">
        <f>VLOOKUP(B276,[2]tk1a!$A$5:$D$132,4,0)</f>
        <v>TL</v>
      </c>
      <c r="N276" s="18" t="str">
        <f t="shared" si="4"/>
        <v>0806</v>
      </c>
      <c r="O276" s="18">
        <v>2</v>
      </c>
    </row>
    <row r="277" spans="1:15" ht="19.149999999999999" hidden="1" customHeight="1" x14ac:dyDescent="0.3">
      <c r="A277" s="13">
        <v>271</v>
      </c>
      <c r="B277" s="13" t="s">
        <v>622</v>
      </c>
      <c r="C277" s="14" t="s">
        <v>623</v>
      </c>
      <c r="D277" s="14" t="s">
        <v>624</v>
      </c>
      <c r="E277" s="14" t="s">
        <v>625</v>
      </c>
      <c r="F277" s="13" t="s">
        <v>626</v>
      </c>
      <c r="G277" s="14" t="s">
        <v>627</v>
      </c>
      <c r="H277" s="13">
        <v>37</v>
      </c>
      <c r="I277" s="13" t="s">
        <v>53</v>
      </c>
      <c r="J277" s="13" t="s">
        <v>37</v>
      </c>
      <c r="K277" s="13" t="s">
        <v>19</v>
      </c>
      <c r="L277" s="13" t="s">
        <v>125</v>
      </c>
      <c r="M277" s="18" t="str">
        <f>VLOOKUP(B277,[2]tk1a!$A$5:$D$132,4,0)</f>
        <v>TH</v>
      </c>
      <c r="N277" s="18" t="str">
        <f t="shared" si="4"/>
        <v>0806</v>
      </c>
      <c r="O277" s="18">
        <v>1</v>
      </c>
    </row>
    <row r="278" spans="1:15" ht="19.149999999999999" hidden="1" customHeight="1" x14ac:dyDescent="0.3">
      <c r="A278" s="13">
        <v>272</v>
      </c>
      <c r="B278" s="13" t="s">
        <v>30</v>
      </c>
      <c r="C278" s="14" t="s">
        <v>31</v>
      </c>
      <c r="D278" s="14" t="s">
        <v>717</v>
      </c>
      <c r="E278" s="14" t="s">
        <v>718</v>
      </c>
      <c r="F278" s="13" t="s">
        <v>646</v>
      </c>
      <c r="G278" s="14" t="s">
        <v>647</v>
      </c>
      <c r="H278" s="13">
        <v>60</v>
      </c>
      <c r="I278" s="13" t="s">
        <v>99</v>
      </c>
      <c r="J278" s="13" t="s">
        <v>19</v>
      </c>
      <c r="K278" s="13" t="s">
        <v>19</v>
      </c>
      <c r="L278" s="13" t="s">
        <v>69</v>
      </c>
      <c r="M278" s="18" t="str">
        <f>VLOOKUP(B278,[2]tk1a!$A$5:$D$132,4,0)</f>
        <v>VD</v>
      </c>
      <c r="N278" s="18" t="str">
        <f t="shared" si="4"/>
        <v>0804</v>
      </c>
      <c r="O278" s="18">
        <v>1</v>
      </c>
    </row>
    <row r="279" spans="1:15" ht="43" hidden="1" customHeight="1" x14ac:dyDescent="0.3">
      <c r="A279" s="13">
        <v>273</v>
      </c>
      <c r="B279" s="13" t="s">
        <v>30</v>
      </c>
      <c r="C279" s="14" t="s">
        <v>31</v>
      </c>
      <c r="D279" s="14" t="s">
        <v>791</v>
      </c>
      <c r="E279" s="14" t="s">
        <v>792</v>
      </c>
      <c r="F279" s="13" t="s">
        <v>793</v>
      </c>
      <c r="G279" s="14" t="s">
        <v>794</v>
      </c>
      <c r="H279" s="13">
        <v>40</v>
      </c>
      <c r="I279" s="13" t="s">
        <v>45</v>
      </c>
      <c r="J279" s="13" t="s">
        <v>19</v>
      </c>
      <c r="K279" s="13" t="s">
        <v>19</v>
      </c>
      <c r="L279" s="13" t="s">
        <v>125</v>
      </c>
      <c r="M279" s="18" t="str">
        <f>VLOOKUP(B279,[2]tk1a!$A$5:$D$132,4,0)</f>
        <v>VD</v>
      </c>
      <c r="N279" s="18" t="str">
        <f t="shared" si="4"/>
        <v>0803</v>
      </c>
      <c r="O279" s="18">
        <v>1</v>
      </c>
    </row>
    <row r="280" spans="1:15" ht="19.149999999999999" hidden="1" customHeight="1" x14ac:dyDescent="0.3">
      <c r="A280" s="13">
        <v>274</v>
      </c>
      <c r="B280" s="13" t="s">
        <v>30</v>
      </c>
      <c r="C280" s="14" t="s">
        <v>31</v>
      </c>
      <c r="D280" s="14" t="s">
        <v>791</v>
      </c>
      <c r="E280" s="14" t="s">
        <v>818</v>
      </c>
      <c r="F280" s="13" t="s">
        <v>793</v>
      </c>
      <c r="G280" s="14" t="s">
        <v>794</v>
      </c>
      <c r="H280" s="13">
        <v>60</v>
      </c>
      <c r="I280" s="13" t="s">
        <v>45</v>
      </c>
      <c r="J280" s="13" t="s">
        <v>19</v>
      </c>
      <c r="K280" s="13" t="s">
        <v>19</v>
      </c>
      <c r="L280" s="13" t="s">
        <v>69</v>
      </c>
      <c r="M280" s="18" t="str">
        <f>VLOOKUP(B280,[2]tk1a!$A$5:$D$132,4,0)</f>
        <v>VD</v>
      </c>
      <c r="N280" s="18" t="str">
        <f t="shared" si="4"/>
        <v>0803</v>
      </c>
      <c r="O280" s="18">
        <v>1</v>
      </c>
    </row>
    <row r="281" spans="1:15" ht="19.149999999999999" hidden="1" customHeight="1" x14ac:dyDescent="0.3">
      <c r="A281" s="13">
        <v>275</v>
      </c>
      <c r="B281" s="13" t="s">
        <v>30</v>
      </c>
      <c r="C281" s="14" t="s">
        <v>31</v>
      </c>
      <c r="D281" s="14" t="s">
        <v>950</v>
      </c>
      <c r="E281" s="14" t="s">
        <v>951</v>
      </c>
      <c r="F281" s="13" t="s">
        <v>952</v>
      </c>
      <c r="G281" s="14" t="s">
        <v>953</v>
      </c>
      <c r="H281" s="13">
        <v>47</v>
      </c>
      <c r="I281" s="13" t="s">
        <v>36</v>
      </c>
      <c r="J281" s="13" t="s">
        <v>28</v>
      </c>
      <c r="K281" s="13" t="s">
        <v>19</v>
      </c>
      <c r="L281" s="13" t="s">
        <v>277</v>
      </c>
      <c r="M281" s="18" t="str">
        <f>VLOOKUP(B281,[2]tk1a!$A$5:$D$132,4,0)</f>
        <v>VD</v>
      </c>
      <c r="N281" s="18" t="str">
        <f t="shared" si="4"/>
        <v>0801</v>
      </c>
      <c r="O281" s="18">
        <v>1</v>
      </c>
    </row>
    <row r="282" spans="1:15" ht="19.899999999999999" hidden="1" customHeight="1" x14ac:dyDescent="0.3">
      <c r="A282" s="13">
        <v>276</v>
      </c>
      <c r="B282" s="13" t="s">
        <v>30</v>
      </c>
      <c r="C282" s="14" t="s">
        <v>31</v>
      </c>
      <c r="D282" s="14" t="s">
        <v>32</v>
      </c>
      <c r="E282" s="14" t="s">
        <v>33</v>
      </c>
      <c r="F282" s="13" t="s">
        <v>34</v>
      </c>
      <c r="G282" s="14" t="s">
        <v>35</v>
      </c>
      <c r="H282" s="13">
        <v>100</v>
      </c>
      <c r="I282" s="13" t="s">
        <v>36</v>
      </c>
      <c r="J282" s="13" t="s">
        <v>37</v>
      </c>
      <c r="K282" s="13" t="s">
        <v>19</v>
      </c>
      <c r="L282" s="13" t="s">
        <v>38</v>
      </c>
      <c r="M282" s="18" t="str">
        <f>VLOOKUP(B282,[2]tk1a!$A$5:$D$132,4,0)</f>
        <v>VD</v>
      </c>
      <c r="N282" s="18" t="str">
        <f t="shared" si="4"/>
        <v>0801</v>
      </c>
      <c r="O282" s="18">
        <v>2</v>
      </c>
    </row>
    <row r="283" spans="1:15" ht="21.4" hidden="1" customHeight="1" x14ac:dyDescent="0.3">
      <c r="A283" s="13">
        <v>277</v>
      </c>
      <c r="B283" s="13" t="s">
        <v>30</v>
      </c>
      <c r="C283" s="14" t="s">
        <v>31</v>
      </c>
      <c r="D283" s="14" t="s">
        <v>717</v>
      </c>
      <c r="E283" s="14" t="s">
        <v>1049</v>
      </c>
      <c r="F283" s="13" t="s">
        <v>646</v>
      </c>
      <c r="G283" s="14" t="s">
        <v>647</v>
      </c>
      <c r="H283" s="13">
        <v>40</v>
      </c>
      <c r="I283" s="13" t="s">
        <v>99</v>
      </c>
      <c r="J283" s="13" t="s">
        <v>19</v>
      </c>
      <c r="K283" s="13" t="s">
        <v>19</v>
      </c>
      <c r="L283" s="13" t="s">
        <v>54</v>
      </c>
      <c r="M283" s="18" t="str">
        <f>VLOOKUP(B283,[2]tk1a!$A$5:$D$132,4,0)</f>
        <v>VD</v>
      </c>
      <c r="N283" s="18" t="str">
        <f t="shared" si="4"/>
        <v>0804</v>
      </c>
      <c r="O283" s="18">
        <v>1</v>
      </c>
    </row>
    <row r="284" spans="1:15" ht="32.65" hidden="1" customHeight="1" x14ac:dyDescent="0.3">
      <c r="A284" s="13">
        <v>278</v>
      </c>
      <c r="B284" s="13" t="s">
        <v>70</v>
      </c>
      <c r="C284" s="14" t="s">
        <v>71</v>
      </c>
      <c r="D284" s="14" t="s">
        <v>562</v>
      </c>
      <c r="E284" s="14" t="s">
        <v>563</v>
      </c>
      <c r="F284" s="13" t="s">
        <v>43</v>
      </c>
      <c r="G284" s="14" t="s">
        <v>44</v>
      </c>
      <c r="H284" s="13">
        <v>73</v>
      </c>
      <c r="I284" s="13" t="s">
        <v>53</v>
      </c>
      <c r="J284" s="13" t="s">
        <v>19</v>
      </c>
      <c r="K284" s="13" t="s">
        <v>19</v>
      </c>
      <c r="L284" s="13" t="s">
        <v>38</v>
      </c>
      <c r="M284" s="18" t="str">
        <f>VLOOKUP(B284,[2]tk1a!$A$5:$D$132,4,0)</f>
        <v>TN</v>
      </c>
      <c r="N284" s="18" t="str">
        <f t="shared" si="4"/>
        <v>0805</v>
      </c>
      <c r="O284" s="18">
        <v>2</v>
      </c>
    </row>
    <row r="285" spans="1:15" ht="19.149999999999999" hidden="1" customHeight="1" x14ac:dyDescent="0.3">
      <c r="A285" s="13">
        <v>279</v>
      </c>
      <c r="B285" s="13" t="s">
        <v>70</v>
      </c>
      <c r="C285" s="14" t="s">
        <v>71</v>
      </c>
      <c r="D285" s="14" t="s">
        <v>642</v>
      </c>
      <c r="E285" s="14" t="s">
        <v>643</v>
      </c>
      <c r="F285" s="13" t="s">
        <v>74</v>
      </c>
      <c r="G285" s="14" t="s">
        <v>75</v>
      </c>
      <c r="H285" s="13">
        <v>40</v>
      </c>
      <c r="I285" s="13" t="s">
        <v>53</v>
      </c>
      <c r="J285" s="13" t="s">
        <v>37</v>
      </c>
      <c r="K285" s="13" t="s">
        <v>19</v>
      </c>
      <c r="L285" s="13" t="s">
        <v>207</v>
      </c>
      <c r="M285" s="18" t="str">
        <f>VLOOKUP(B285,[2]tk1a!$A$5:$D$132,4,0)</f>
        <v>TN</v>
      </c>
      <c r="N285" s="18" t="str">
        <f t="shared" si="4"/>
        <v>0802</v>
      </c>
      <c r="O285" s="18">
        <v>1</v>
      </c>
    </row>
    <row r="286" spans="1:15" ht="19.899999999999999" hidden="1" customHeight="1" x14ac:dyDescent="0.3">
      <c r="A286" s="13">
        <v>280</v>
      </c>
      <c r="B286" s="13" t="s">
        <v>70</v>
      </c>
      <c r="C286" s="14" t="s">
        <v>71</v>
      </c>
      <c r="D286" s="14" t="s">
        <v>642</v>
      </c>
      <c r="E286" s="14" t="s">
        <v>670</v>
      </c>
      <c r="F286" s="13" t="s">
        <v>74</v>
      </c>
      <c r="G286" s="14" t="s">
        <v>75</v>
      </c>
      <c r="H286" s="13">
        <v>40</v>
      </c>
      <c r="I286" s="13" t="s">
        <v>53</v>
      </c>
      <c r="J286" s="13" t="s">
        <v>37</v>
      </c>
      <c r="K286" s="13" t="s">
        <v>19</v>
      </c>
      <c r="L286" s="13" t="s">
        <v>195</v>
      </c>
      <c r="M286" s="18" t="str">
        <f>VLOOKUP(B286,[2]tk1a!$A$5:$D$132,4,0)</f>
        <v>TN</v>
      </c>
      <c r="N286" s="18" t="str">
        <f t="shared" si="4"/>
        <v>0802</v>
      </c>
      <c r="O286" s="18">
        <v>1</v>
      </c>
    </row>
    <row r="287" spans="1:15" ht="19.149999999999999" hidden="1" customHeight="1" x14ac:dyDescent="0.3">
      <c r="A287" s="13">
        <v>281</v>
      </c>
      <c r="B287" s="13" t="s">
        <v>70</v>
      </c>
      <c r="C287" s="14" t="s">
        <v>71</v>
      </c>
      <c r="D287" s="14" t="s">
        <v>642</v>
      </c>
      <c r="E287" s="14" t="s">
        <v>674</v>
      </c>
      <c r="F287" s="13" t="s">
        <v>74</v>
      </c>
      <c r="G287" s="14" t="s">
        <v>75</v>
      </c>
      <c r="H287" s="13">
        <v>40</v>
      </c>
      <c r="I287" s="13" t="s">
        <v>53</v>
      </c>
      <c r="J287" s="13" t="s">
        <v>37</v>
      </c>
      <c r="K287" s="13" t="s">
        <v>19</v>
      </c>
      <c r="L287" s="13" t="s">
        <v>357</v>
      </c>
      <c r="M287" s="18" t="str">
        <f>VLOOKUP(B287,[2]tk1a!$A$5:$D$132,4,0)</f>
        <v>TN</v>
      </c>
      <c r="N287" s="18" t="str">
        <f t="shared" si="4"/>
        <v>0802</v>
      </c>
      <c r="O287" s="18">
        <v>1</v>
      </c>
    </row>
    <row r="288" spans="1:15" ht="19.149999999999999" hidden="1" customHeight="1" x14ac:dyDescent="0.3">
      <c r="A288" s="13">
        <v>282</v>
      </c>
      <c r="B288" s="13" t="s">
        <v>70</v>
      </c>
      <c r="C288" s="14" t="s">
        <v>71</v>
      </c>
      <c r="D288" s="14" t="s">
        <v>713</v>
      </c>
      <c r="E288" s="14" t="s">
        <v>714</v>
      </c>
      <c r="F288" s="13" t="s">
        <v>715</v>
      </c>
      <c r="G288" s="14" t="s">
        <v>716</v>
      </c>
      <c r="H288" s="13">
        <v>40</v>
      </c>
      <c r="I288" s="13" t="s">
        <v>53</v>
      </c>
      <c r="J288" s="13" t="s">
        <v>62</v>
      </c>
      <c r="K288" s="13" t="s">
        <v>19</v>
      </c>
      <c r="L288" s="13" t="s">
        <v>207</v>
      </c>
      <c r="M288" s="18" t="str">
        <f>VLOOKUP(B288,[2]tk1a!$A$5:$D$132,4,0)</f>
        <v>TN</v>
      </c>
      <c r="N288" s="18" t="str">
        <f t="shared" si="4"/>
        <v>0802</v>
      </c>
      <c r="O288" s="18">
        <v>1</v>
      </c>
    </row>
    <row r="289" spans="1:15" ht="19.899999999999999" hidden="1" customHeight="1" x14ac:dyDescent="0.3">
      <c r="A289" s="13">
        <v>283</v>
      </c>
      <c r="B289" s="13" t="s">
        <v>70</v>
      </c>
      <c r="C289" s="14" t="s">
        <v>71</v>
      </c>
      <c r="D289" s="14" t="s">
        <v>713</v>
      </c>
      <c r="E289" s="14" t="s">
        <v>719</v>
      </c>
      <c r="F289" s="13" t="s">
        <v>715</v>
      </c>
      <c r="G289" s="14" t="s">
        <v>716</v>
      </c>
      <c r="H289" s="13">
        <v>40</v>
      </c>
      <c r="I289" s="13" t="s">
        <v>53</v>
      </c>
      <c r="J289" s="13" t="s">
        <v>62</v>
      </c>
      <c r="K289" s="13" t="s">
        <v>19</v>
      </c>
      <c r="L289" s="13" t="s">
        <v>158</v>
      </c>
      <c r="M289" s="18" t="str">
        <f>VLOOKUP(B289,[2]tk1a!$A$5:$D$132,4,0)</f>
        <v>TN</v>
      </c>
      <c r="N289" s="18" t="str">
        <f t="shared" si="4"/>
        <v>0802</v>
      </c>
      <c r="O289" s="18">
        <v>1</v>
      </c>
    </row>
    <row r="290" spans="1:15" ht="19.149999999999999" hidden="1" customHeight="1" x14ac:dyDescent="0.3">
      <c r="A290" s="13">
        <v>284</v>
      </c>
      <c r="B290" s="13" t="s">
        <v>70</v>
      </c>
      <c r="C290" s="14" t="s">
        <v>71</v>
      </c>
      <c r="D290" s="14" t="s">
        <v>642</v>
      </c>
      <c r="E290" s="14" t="s">
        <v>722</v>
      </c>
      <c r="F290" s="13" t="s">
        <v>74</v>
      </c>
      <c r="G290" s="14" t="s">
        <v>75</v>
      </c>
      <c r="H290" s="13">
        <v>40</v>
      </c>
      <c r="I290" s="13" t="s">
        <v>53</v>
      </c>
      <c r="J290" s="13" t="s">
        <v>37</v>
      </c>
      <c r="K290" s="13" t="s">
        <v>19</v>
      </c>
      <c r="L290" s="13" t="s">
        <v>158</v>
      </c>
      <c r="M290" s="18" t="str">
        <f>VLOOKUP(B290,[2]tk1a!$A$5:$D$132,4,0)</f>
        <v>TN</v>
      </c>
      <c r="N290" s="18" t="str">
        <f t="shared" si="4"/>
        <v>0802</v>
      </c>
      <c r="O290" s="18">
        <v>1</v>
      </c>
    </row>
    <row r="291" spans="1:15" ht="19.899999999999999" hidden="1" customHeight="1" x14ac:dyDescent="0.3">
      <c r="A291" s="13">
        <v>285</v>
      </c>
      <c r="B291" s="13" t="s">
        <v>70</v>
      </c>
      <c r="C291" s="14" t="s">
        <v>71</v>
      </c>
      <c r="D291" s="14" t="s">
        <v>642</v>
      </c>
      <c r="E291" s="14" t="s">
        <v>835</v>
      </c>
      <c r="F291" s="13" t="s">
        <v>74</v>
      </c>
      <c r="G291" s="14" t="s">
        <v>75</v>
      </c>
      <c r="H291" s="13">
        <v>80</v>
      </c>
      <c r="I291" s="13" t="s">
        <v>53</v>
      </c>
      <c r="J291" s="13" t="s">
        <v>37</v>
      </c>
      <c r="K291" s="13" t="s">
        <v>19</v>
      </c>
      <c r="L291" s="13" t="s">
        <v>46</v>
      </c>
      <c r="M291" s="18" t="str">
        <f>VLOOKUP(B291,[2]tk1a!$A$5:$D$132,4,0)</f>
        <v>TN</v>
      </c>
      <c r="N291" s="18" t="str">
        <f t="shared" si="4"/>
        <v>0802</v>
      </c>
      <c r="O291" s="18">
        <v>2</v>
      </c>
    </row>
    <row r="292" spans="1:15" ht="21.4" hidden="1" customHeight="1" x14ac:dyDescent="0.3">
      <c r="A292" s="13">
        <v>286</v>
      </c>
      <c r="B292" s="13" t="s">
        <v>70</v>
      </c>
      <c r="C292" s="14" t="s">
        <v>71</v>
      </c>
      <c r="D292" s="14" t="s">
        <v>72</v>
      </c>
      <c r="E292" s="14" t="s">
        <v>929</v>
      </c>
      <c r="F292" s="13" t="s">
        <v>74</v>
      </c>
      <c r="G292" s="14" t="s">
        <v>75</v>
      </c>
      <c r="H292" s="13">
        <v>40</v>
      </c>
      <c r="I292" s="13" t="s">
        <v>53</v>
      </c>
      <c r="J292" s="13" t="s">
        <v>62</v>
      </c>
      <c r="K292" s="13" t="s">
        <v>19</v>
      </c>
      <c r="L292" s="13" t="s">
        <v>104</v>
      </c>
      <c r="M292" s="18" t="str">
        <f>VLOOKUP(B292,[2]tk1a!$A$5:$D$132,4,0)</f>
        <v>TN</v>
      </c>
      <c r="N292" s="18" t="str">
        <f t="shared" si="4"/>
        <v>0802</v>
      </c>
      <c r="O292" s="18">
        <v>1</v>
      </c>
    </row>
    <row r="293" spans="1:15" ht="14.9" hidden="1" customHeight="1" x14ac:dyDescent="0.3">
      <c r="A293" s="13">
        <v>287</v>
      </c>
      <c r="B293" s="13" t="s">
        <v>70</v>
      </c>
      <c r="C293" s="14" t="s">
        <v>71</v>
      </c>
      <c r="D293" s="14" t="s">
        <v>713</v>
      </c>
      <c r="E293" s="14" t="s">
        <v>1013</v>
      </c>
      <c r="F293" s="13" t="s">
        <v>715</v>
      </c>
      <c r="G293" s="14" t="s">
        <v>716</v>
      </c>
      <c r="H293" s="13">
        <v>40</v>
      </c>
      <c r="I293" s="13" t="s">
        <v>53</v>
      </c>
      <c r="J293" s="13" t="s">
        <v>62</v>
      </c>
      <c r="K293" s="13" t="s">
        <v>19</v>
      </c>
      <c r="L293" s="13" t="s">
        <v>357</v>
      </c>
      <c r="M293" s="18" t="str">
        <f>VLOOKUP(B293,[2]tk1a!$A$5:$D$132,4,0)</f>
        <v>TN</v>
      </c>
      <c r="N293" s="18" t="str">
        <f t="shared" si="4"/>
        <v>0802</v>
      </c>
      <c r="O293" s="18">
        <v>1</v>
      </c>
    </row>
    <row r="294" spans="1:15" ht="19.149999999999999" hidden="1" customHeight="1" x14ac:dyDescent="0.3">
      <c r="A294" s="13">
        <v>288</v>
      </c>
      <c r="B294" s="13" t="s">
        <v>70</v>
      </c>
      <c r="C294" s="14" t="s">
        <v>71</v>
      </c>
      <c r="D294" s="14" t="s">
        <v>713</v>
      </c>
      <c r="E294" s="14" t="s">
        <v>1014</v>
      </c>
      <c r="F294" s="13" t="s">
        <v>715</v>
      </c>
      <c r="G294" s="14" t="s">
        <v>716</v>
      </c>
      <c r="H294" s="13">
        <v>40</v>
      </c>
      <c r="I294" s="13" t="s">
        <v>53</v>
      </c>
      <c r="J294" s="13" t="s">
        <v>62</v>
      </c>
      <c r="K294" s="13" t="s">
        <v>19</v>
      </c>
      <c r="L294" s="13" t="s">
        <v>61</v>
      </c>
      <c r="M294" s="18" t="str">
        <f>VLOOKUP(B294,[2]tk1a!$A$5:$D$132,4,0)</f>
        <v>TN</v>
      </c>
      <c r="N294" s="18" t="str">
        <f t="shared" si="4"/>
        <v>0802</v>
      </c>
      <c r="O294" s="18">
        <v>1</v>
      </c>
    </row>
    <row r="295" spans="1:15" ht="19.899999999999999" hidden="1" customHeight="1" x14ac:dyDescent="0.3">
      <c r="A295" s="13">
        <v>289</v>
      </c>
      <c r="B295" s="13" t="s">
        <v>70</v>
      </c>
      <c r="C295" s="14" t="s">
        <v>71</v>
      </c>
      <c r="D295" s="14" t="s">
        <v>713</v>
      </c>
      <c r="E295" s="14" t="s">
        <v>1033</v>
      </c>
      <c r="F295" s="13" t="s">
        <v>715</v>
      </c>
      <c r="G295" s="14" t="s">
        <v>716</v>
      </c>
      <c r="H295" s="13">
        <v>80</v>
      </c>
      <c r="I295" s="13" t="s">
        <v>53</v>
      </c>
      <c r="J295" s="13" t="s">
        <v>62</v>
      </c>
      <c r="K295" s="13" t="s">
        <v>19</v>
      </c>
      <c r="L295" s="13" t="s">
        <v>111</v>
      </c>
      <c r="M295" s="18" t="str">
        <f>VLOOKUP(B295,[2]tk1a!$A$5:$D$132,4,0)</f>
        <v>TN</v>
      </c>
      <c r="N295" s="18" t="str">
        <f t="shared" si="4"/>
        <v>0802</v>
      </c>
      <c r="O295" s="18">
        <v>2</v>
      </c>
    </row>
    <row r="296" spans="1:15" ht="52.5" hidden="1" customHeight="1" x14ac:dyDescent="0.3">
      <c r="A296" s="13">
        <v>290</v>
      </c>
      <c r="B296" s="13" t="s">
        <v>70</v>
      </c>
      <c r="C296" s="14" t="s">
        <v>71</v>
      </c>
      <c r="D296" s="14" t="s">
        <v>72</v>
      </c>
      <c r="E296" s="14" t="s">
        <v>311</v>
      </c>
      <c r="F296" s="13" t="s">
        <v>74</v>
      </c>
      <c r="G296" s="14" t="s">
        <v>75</v>
      </c>
      <c r="H296" s="13">
        <v>40</v>
      </c>
      <c r="I296" s="13" t="s">
        <v>53</v>
      </c>
      <c r="J296" s="13" t="s">
        <v>62</v>
      </c>
      <c r="K296" s="13" t="s">
        <v>19</v>
      </c>
      <c r="L296" s="13" t="s">
        <v>132</v>
      </c>
      <c r="M296" s="18" t="str">
        <f>VLOOKUP(B296,[2]tk1a!$A$5:$D$132,4,0)</f>
        <v>TN</v>
      </c>
      <c r="N296" s="18" t="str">
        <f t="shared" si="4"/>
        <v>0802</v>
      </c>
      <c r="O296" s="18">
        <v>1</v>
      </c>
    </row>
    <row r="297" spans="1:15" ht="19.149999999999999" hidden="1" customHeight="1" x14ac:dyDescent="0.3">
      <c r="A297" s="13">
        <v>291</v>
      </c>
      <c r="B297" s="13" t="s">
        <v>70</v>
      </c>
      <c r="C297" s="14" t="s">
        <v>71</v>
      </c>
      <c r="D297" s="14" t="s">
        <v>72</v>
      </c>
      <c r="E297" s="14" t="s">
        <v>318</v>
      </c>
      <c r="F297" s="13" t="s">
        <v>74</v>
      </c>
      <c r="G297" s="14" t="s">
        <v>75</v>
      </c>
      <c r="H297" s="13">
        <v>80</v>
      </c>
      <c r="I297" s="13" t="s">
        <v>53</v>
      </c>
      <c r="J297" s="13" t="s">
        <v>62</v>
      </c>
      <c r="K297" s="13" t="s">
        <v>19</v>
      </c>
      <c r="L297" s="13" t="s">
        <v>46</v>
      </c>
      <c r="M297" s="18" t="str">
        <f>VLOOKUP(B297,[2]tk1a!$A$5:$D$132,4,0)</f>
        <v>TN</v>
      </c>
      <c r="N297" s="18" t="str">
        <f t="shared" si="4"/>
        <v>0802</v>
      </c>
      <c r="O297" s="18">
        <v>2</v>
      </c>
    </row>
    <row r="298" spans="1:15" ht="19.149999999999999" hidden="1" customHeight="1" x14ac:dyDescent="0.3">
      <c r="A298" s="13">
        <v>292</v>
      </c>
      <c r="B298" s="13" t="s">
        <v>70</v>
      </c>
      <c r="C298" s="14" t="s">
        <v>71</v>
      </c>
      <c r="D298" s="14" t="s">
        <v>72</v>
      </c>
      <c r="E298" s="14" t="s">
        <v>358</v>
      </c>
      <c r="F298" s="13" t="s">
        <v>74</v>
      </c>
      <c r="G298" s="14" t="s">
        <v>75</v>
      </c>
      <c r="H298" s="13">
        <v>40</v>
      </c>
      <c r="I298" s="13" t="s">
        <v>53</v>
      </c>
      <c r="J298" s="13" t="s">
        <v>62</v>
      </c>
      <c r="K298" s="13" t="s">
        <v>19</v>
      </c>
      <c r="L298" s="13" t="s">
        <v>195</v>
      </c>
      <c r="M298" s="18" t="str">
        <f>VLOOKUP(B298,[2]tk1a!$A$5:$D$132,4,0)</f>
        <v>TN</v>
      </c>
      <c r="N298" s="18" t="str">
        <f t="shared" si="4"/>
        <v>0802</v>
      </c>
      <c r="O298" s="18">
        <v>1</v>
      </c>
    </row>
    <row r="299" spans="1:15" ht="22.15" hidden="1" customHeight="1" x14ac:dyDescent="0.3">
      <c r="A299" s="13">
        <v>293</v>
      </c>
      <c r="B299" s="13" t="s">
        <v>70</v>
      </c>
      <c r="C299" s="14" t="s">
        <v>71</v>
      </c>
      <c r="D299" s="14" t="s">
        <v>72</v>
      </c>
      <c r="E299" s="14" t="s">
        <v>73</v>
      </c>
      <c r="F299" s="13" t="s">
        <v>74</v>
      </c>
      <c r="G299" s="14" t="s">
        <v>75</v>
      </c>
      <c r="H299" s="13">
        <v>40</v>
      </c>
      <c r="I299" s="13" t="s">
        <v>53</v>
      </c>
      <c r="J299" s="13" t="s">
        <v>62</v>
      </c>
      <c r="K299" s="13" t="s">
        <v>19</v>
      </c>
      <c r="L299" s="13" t="s">
        <v>76</v>
      </c>
      <c r="M299" s="18" t="str">
        <f>VLOOKUP(B299,[2]tk1a!$A$5:$D$132,4,0)</f>
        <v>TN</v>
      </c>
      <c r="N299" s="18" t="str">
        <f t="shared" si="4"/>
        <v>0802</v>
      </c>
      <c r="O299" s="18">
        <v>1</v>
      </c>
    </row>
    <row r="300" spans="1:15" ht="19.149999999999999" hidden="1" customHeight="1" x14ac:dyDescent="0.3">
      <c r="A300" s="13">
        <v>294</v>
      </c>
      <c r="B300" s="13" t="s">
        <v>398</v>
      </c>
      <c r="C300" s="14" t="s">
        <v>399</v>
      </c>
      <c r="D300" s="14" t="s">
        <v>400</v>
      </c>
      <c r="E300" s="14" t="s">
        <v>401</v>
      </c>
      <c r="F300" s="13" t="s">
        <v>402</v>
      </c>
      <c r="G300" s="14" t="s">
        <v>403</v>
      </c>
      <c r="H300" s="13">
        <v>22</v>
      </c>
      <c r="I300" s="13" t="s">
        <v>45</v>
      </c>
      <c r="J300" s="13" t="s">
        <v>28</v>
      </c>
      <c r="K300" s="13" t="s">
        <v>19</v>
      </c>
      <c r="L300" s="13" t="s">
        <v>165</v>
      </c>
      <c r="M300" s="18" t="str">
        <f>VLOOKUP(B300,[2]tk1a!$A$5:$D$132,4,0)</f>
        <v>TL</v>
      </c>
      <c r="N300" s="18" t="str">
        <f t="shared" si="4"/>
        <v>0901</v>
      </c>
      <c r="O300" s="18">
        <v>1</v>
      </c>
    </row>
    <row r="301" spans="1:15" ht="19.899999999999999" hidden="1" customHeight="1" x14ac:dyDescent="0.3">
      <c r="A301" s="13">
        <v>295</v>
      </c>
      <c r="B301" s="13" t="s">
        <v>969</v>
      </c>
      <c r="C301" s="14" t="s">
        <v>970</v>
      </c>
      <c r="D301" s="14" t="s">
        <v>971</v>
      </c>
      <c r="E301" s="14" t="s">
        <v>972</v>
      </c>
      <c r="F301" s="13" t="s">
        <v>973</v>
      </c>
      <c r="G301" s="14" t="s">
        <v>974</v>
      </c>
      <c r="H301" s="13">
        <v>23</v>
      </c>
      <c r="I301" s="13" t="s">
        <v>36</v>
      </c>
      <c r="J301" s="13" t="s">
        <v>28</v>
      </c>
      <c r="K301" s="13" t="s">
        <v>19</v>
      </c>
      <c r="L301" s="13" t="s">
        <v>267</v>
      </c>
      <c r="M301" s="18" t="str">
        <f>VLOOKUP(B301,[2]tk1a!$A$5:$D$132,4,0)</f>
        <v>TL</v>
      </c>
      <c r="N301" s="18" t="str">
        <f t="shared" si="4"/>
        <v>0902</v>
      </c>
      <c r="O301" s="18">
        <v>1</v>
      </c>
    </row>
    <row r="302" spans="1:15" ht="19.149999999999999" hidden="1" customHeight="1" x14ac:dyDescent="0.3">
      <c r="A302" s="13">
        <v>296</v>
      </c>
      <c r="B302" s="13" t="s">
        <v>278</v>
      </c>
      <c r="C302" s="14" t="s">
        <v>279</v>
      </c>
      <c r="D302" s="14" t="s">
        <v>280</v>
      </c>
      <c r="E302" s="14" t="s">
        <v>281</v>
      </c>
      <c r="F302" s="13" t="s">
        <v>282</v>
      </c>
      <c r="G302" s="14" t="s">
        <v>283</v>
      </c>
      <c r="H302" s="13">
        <v>18</v>
      </c>
      <c r="I302" s="13" t="s">
        <v>53</v>
      </c>
      <c r="J302" s="13" t="s">
        <v>37</v>
      </c>
      <c r="K302" s="13" t="s">
        <v>19</v>
      </c>
      <c r="L302" s="13" t="s">
        <v>81</v>
      </c>
      <c r="M302" s="18" t="str">
        <f>VLOOKUP(B302,[2]tk1a!$A$5:$D$132,4,0)</f>
        <v>TL</v>
      </c>
      <c r="N302" s="18" t="str">
        <f t="shared" si="4"/>
        <v>0904</v>
      </c>
      <c r="O302" s="18">
        <v>1</v>
      </c>
    </row>
    <row r="303" spans="1:15" ht="14.9" hidden="1" customHeight="1" x14ac:dyDescent="0.3">
      <c r="A303" s="13">
        <v>297</v>
      </c>
      <c r="B303" s="13" t="s">
        <v>188</v>
      </c>
      <c r="C303" s="14" t="s">
        <v>189</v>
      </c>
      <c r="D303" s="14" t="s">
        <v>190</v>
      </c>
      <c r="E303" s="14" t="s">
        <v>191</v>
      </c>
      <c r="F303" s="13" t="s">
        <v>192</v>
      </c>
      <c r="G303" s="14" t="s">
        <v>193</v>
      </c>
      <c r="H303" s="13">
        <v>29</v>
      </c>
      <c r="I303" s="13" t="s">
        <v>27</v>
      </c>
      <c r="J303" s="13" t="s">
        <v>62</v>
      </c>
      <c r="K303" s="13" t="s">
        <v>19</v>
      </c>
      <c r="L303" s="13" t="s">
        <v>54</v>
      </c>
      <c r="M303" s="18" t="str">
        <f>VLOOKUP(B303,[2]tk1a!$A$5:$D$132,4,0)</f>
        <v>TL</v>
      </c>
      <c r="N303" s="18" t="str">
        <f t="shared" si="4"/>
        <v>0904</v>
      </c>
      <c r="O303" s="18">
        <v>1</v>
      </c>
    </row>
    <row r="304" spans="1:15" ht="52.5" hidden="1" customHeight="1" x14ac:dyDescent="0.3">
      <c r="A304" s="13">
        <v>298</v>
      </c>
      <c r="B304" s="13" t="s">
        <v>188</v>
      </c>
      <c r="C304" s="14" t="s">
        <v>189</v>
      </c>
      <c r="D304" s="14" t="s">
        <v>190</v>
      </c>
      <c r="E304" s="14" t="s">
        <v>355</v>
      </c>
      <c r="F304" s="13" t="s">
        <v>192</v>
      </c>
      <c r="G304" s="14" t="s">
        <v>193</v>
      </c>
      <c r="H304" s="13">
        <v>40</v>
      </c>
      <c r="I304" s="13" t="s">
        <v>27</v>
      </c>
      <c r="J304" s="13" t="s">
        <v>62</v>
      </c>
      <c r="K304" s="13" t="s">
        <v>19</v>
      </c>
      <c r="L304" s="13" t="s">
        <v>150</v>
      </c>
      <c r="M304" s="18" t="str">
        <f>VLOOKUP(B304,[2]tk1a!$A$5:$D$132,4,0)</f>
        <v>TL</v>
      </c>
      <c r="N304" s="18" t="str">
        <f t="shared" si="4"/>
        <v>0904</v>
      </c>
      <c r="O304" s="18">
        <v>1</v>
      </c>
    </row>
    <row r="305" spans="1:15" ht="19.149999999999999" hidden="1" customHeight="1" x14ac:dyDescent="0.3">
      <c r="A305" s="13">
        <v>299</v>
      </c>
      <c r="B305" s="13" t="s">
        <v>587</v>
      </c>
      <c r="C305" s="14" t="s">
        <v>588</v>
      </c>
      <c r="D305" s="14" t="s">
        <v>589</v>
      </c>
      <c r="E305" s="14" t="s">
        <v>590</v>
      </c>
      <c r="F305" s="13" t="s">
        <v>212</v>
      </c>
      <c r="G305" s="14" t="s">
        <v>213</v>
      </c>
      <c r="H305" s="13">
        <v>37</v>
      </c>
      <c r="I305" s="13" t="s">
        <v>36</v>
      </c>
      <c r="J305" s="13" t="s">
        <v>28</v>
      </c>
      <c r="K305" s="13" t="s">
        <v>19</v>
      </c>
      <c r="L305" s="13" t="s">
        <v>125</v>
      </c>
      <c r="M305" s="18" t="str">
        <f>VLOOKUP(B305,[2]tk1a!$A$5:$D$132,4,0)</f>
        <v>TL</v>
      </c>
      <c r="N305" s="18" t="str">
        <f t="shared" si="4"/>
        <v>0905</v>
      </c>
      <c r="O305" s="18">
        <v>1</v>
      </c>
    </row>
    <row r="306" spans="1:15" ht="19.899999999999999" hidden="1" customHeight="1" x14ac:dyDescent="0.3">
      <c r="A306" s="13">
        <v>300</v>
      </c>
      <c r="B306" s="13" t="s">
        <v>965</v>
      </c>
      <c r="C306" s="14" t="s">
        <v>966</v>
      </c>
      <c r="D306" s="14" t="s">
        <v>967</v>
      </c>
      <c r="E306" s="14" t="s">
        <v>968</v>
      </c>
      <c r="F306" s="13" t="s">
        <v>212</v>
      </c>
      <c r="G306" s="14" t="s">
        <v>213</v>
      </c>
      <c r="H306" s="13">
        <v>19</v>
      </c>
      <c r="I306" s="13" t="s">
        <v>36</v>
      </c>
      <c r="J306" s="13" t="s">
        <v>37</v>
      </c>
      <c r="K306" s="13" t="s">
        <v>19</v>
      </c>
      <c r="L306" s="13" t="s">
        <v>69</v>
      </c>
      <c r="M306" s="18" t="str">
        <f>VLOOKUP(B306,[2]tk1a!$A$5:$D$132,4,0)</f>
        <v>TL</v>
      </c>
      <c r="N306" s="18" t="str">
        <f t="shared" si="4"/>
        <v>0905</v>
      </c>
      <c r="O306" s="18">
        <v>1</v>
      </c>
    </row>
    <row r="307" spans="1:15" ht="19.149999999999999" hidden="1" customHeight="1" x14ac:dyDescent="0.3">
      <c r="A307" s="13">
        <v>301</v>
      </c>
      <c r="B307" s="13" t="s">
        <v>635</v>
      </c>
      <c r="C307" s="14" t="s">
        <v>636</v>
      </c>
      <c r="D307" s="14" t="s">
        <v>637</v>
      </c>
      <c r="E307" s="14" t="s">
        <v>638</v>
      </c>
      <c r="F307" s="13" t="s">
        <v>639</v>
      </c>
      <c r="G307" s="14" t="s">
        <v>640</v>
      </c>
      <c r="H307" s="13">
        <v>31</v>
      </c>
      <c r="I307" s="13" t="s">
        <v>45</v>
      </c>
      <c r="J307" s="13" t="s">
        <v>28</v>
      </c>
      <c r="K307" s="13" t="s">
        <v>19</v>
      </c>
      <c r="L307" s="13" t="s">
        <v>54</v>
      </c>
      <c r="M307" s="18" t="str">
        <f>VLOOKUP(B307,[2]tk1a!$A$5:$D$132,4,0)</f>
        <v>TL</v>
      </c>
      <c r="N307" s="18" t="str">
        <f t="shared" si="4"/>
        <v>0905</v>
      </c>
      <c r="O307" s="18">
        <v>1</v>
      </c>
    </row>
    <row r="308" spans="1:15" ht="19.149999999999999" hidden="1" customHeight="1" x14ac:dyDescent="0.3">
      <c r="A308" s="13">
        <v>302</v>
      </c>
      <c r="B308" s="13" t="s">
        <v>208</v>
      </c>
      <c r="C308" s="14" t="s">
        <v>209</v>
      </c>
      <c r="D308" s="14" t="s">
        <v>210</v>
      </c>
      <c r="E308" s="14" t="s">
        <v>211</v>
      </c>
      <c r="F308" s="13" t="s">
        <v>212</v>
      </c>
      <c r="G308" s="14" t="s">
        <v>213</v>
      </c>
      <c r="H308" s="13">
        <v>31</v>
      </c>
      <c r="I308" s="13" t="s">
        <v>99</v>
      </c>
      <c r="J308" s="13" t="s">
        <v>28</v>
      </c>
      <c r="K308" s="13" t="s">
        <v>19</v>
      </c>
      <c r="L308" s="13" t="s">
        <v>118</v>
      </c>
      <c r="M308" s="18" t="str">
        <f>VLOOKUP(B308,[2]tk1a!$A$5:$D$132,4,0)</f>
        <v>TL</v>
      </c>
      <c r="N308" s="18" t="str">
        <f t="shared" si="4"/>
        <v>0905</v>
      </c>
      <c r="O308" s="18">
        <v>1</v>
      </c>
    </row>
    <row r="309" spans="1:15" ht="19.899999999999999" hidden="1" customHeight="1" x14ac:dyDescent="0.3">
      <c r="A309" s="13">
        <v>303</v>
      </c>
      <c r="B309" s="13" t="s">
        <v>1034</v>
      </c>
      <c r="C309" s="14" t="s">
        <v>1035</v>
      </c>
      <c r="D309" s="14" t="s">
        <v>1036</v>
      </c>
      <c r="E309" s="14" t="s">
        <v>1037</v>
      </c>
      <c r="F309" s="13" t="s">
        <v>1038</v>
      </c>
      <c r="G309" s="14" t="s">
        <v>1039</v>
      </c>
      <c r="H309" s="13">
        <v>31</v>
      </c>
      <c r="I309" s="13" t="s">
        <v>36</v>
      </c>
      <c r="J309" s="13" t="s">
        <v>28</v>
      </c>
      <c r="K309" s="13" t="s">
        <v>19</v>
      </c>
      <c r="L309" s="13" t="s">
        <v>132</v>
      </c>
      <c r="M309" s="18" t="str">
        <f>VLOOKUP(B309,[2]tk1a!$A$5:$D$132,4,0)</f>
        <v>TL</v>
      </c>
      <c r="N309" s="18" t="str">
        <f t="shared" si="4"/>
        <v>0905</v>
      </c>
      <c r="O309" s="18">
        <v>1</v>
      </c>
    </row>
    <row r="310" spans="1:15" ht="21.4" hidden="1" customHeight="1" x14ac:dyDescent="0.3">
      <c r="A310" s="13">
        <v>304</v>
      </c>
      <c r="B310" s="13" t="s">
        <v>957</v>
      </c>
      <c r="C310" s="14" t="s">
        <v>958</v>
      </c>
      <c r="D310" s="14" t="s">
        <v>959</v>
      </c>
      <c r="E310" s="14" t="s">
        <v>960</v>
      </c>
      <c r="F310" s="13" t="s">
        <v>961</v>
      </c>
      <c r="G310" s="14" t="s">
        <v>962</v>
      </c>
      <c r="H310" s="13">
        <v>35</v>
      </c>
      <c r="I310" s="13" t="s">
        <v>45</v>
      </c>
      <c r="J310" s="13" t="s">
        <v>28</v>
      </c>
      <c r="K310" s="13" t="s">
        <v>19</v>
      </c>
      <c r="L310" s="13" t="s">
        <v>150</v>
      </c>
      <c r="M310" s="18" t="str">
        <f>VLOOKUP(B310,[2]tk1a!$A$5:$D$132,4,0)</f>
        <v>TL</v>
      </c>
      <c r="N310" s="18" t="str">
        <f t="shared" si="4"/>
        <v>0905</v>
      </c>
      <c r="O310" s="18">
        <v>1</v>
      </c>
    </row>
    <row r="311" spans="1:15" ht="19.899999999999999" hidden="1" customHeight="1" x14ac:dyDescent="0.3">
      <c r="A311" s="13">
        <v>305</v>
      </c>
      <c r="B311" s="13" t="s">
        <v>374</v>
      </c>
      <c r="C311" s="14" t="s">
        <v>375</v>
      </c>
      <c r="D311" s="14" t="s">
        <v>376</v>
      </c>
      <c r="E311" s="14" t="s">
        <v>377</v>
      </c>
      <c r="F311" s="13" t="s">
        <v>378</v>
      </c>
      <c r="G311" s="14" t="s">
        <v>379</v>
      </c>
      <c r="H311" s="13">
        <v>10</v>
      </c>
      <c r="I311" s="13" t="s">
        <v>27</v>
      </c>
      <c r="J311" s="13" t="s">
        <v>37</v>
      </c>
      <c r="K311" s="13" t="s">
        <v>19</v>
      </c>
      <c r="L311" s="13" t="s">
        <v>132</v>
      </c>
      <c r="M311" s="18" t="str">
        <f>VLOOKUP(B311,[2]tk1a!$A$5:$D$132,4,0)</f>
        <v>TL</v>
      </c>
      <c r="N311" s="18" t="str">
        <f t="shared" si="4"/>
        <v>0303</v>
      </c>
      <c r="O311" s="18">
        <v>1</v>
      </c>
    </row>
    <row r="312" spans="1:15" ht="19.149999999999999" hidden="1" customHeight="1" x14ac:dyDescent="0.3">
      <c r="A312" s="13">
        <v>306</v>
      </c>
      <c r="B312" s="13" t="s">
        <v>231</v>
      </c>
      <c r="C312" s="14" t="s">
        <v>232</v>
      </c>
      <c r="D312" s="14" t="s">
        <v>233</v>
      </c>
      <c r="E312" s="14" t="s">
        <v>234</v>
      </c>
      <c r="F312" s="13" t="s">
        <v>235</v>
      </c>
      <c r="G312" s="14" t="s">
        <v>236</v>
      </c>
      <c r="H312" s="13">
        <v>10</v>
      </c>
      <c r="I312" s="13" t="s">
        <v>27</v>
      </c>
      <c r="J312" s="13" t="s">
        <v>28</v>
      </c>
      <c r="K312" s="13" t="s">
        <v>19</v>
      </c>
      <c r="L312" s="13" t="s">
        <v>165</v>
      </c>
      <c r="M312" s="18" t="str">
        <f>VLOOKUP(B312,[2]tk1a!$A$5:$D$132,4,0)</f>
        <v>TL</v>
      </c>
      <c r="N312" s="18" t="str">
        <f t="shared" si="4"/>
        <v>0303</v>
      </c>
      <c r="O312" s="18">
        <v>1</v>
      </c>
    </row>
    <row r="313" spans="1:15" ht="19.899999999999999" hidden="1" customHeight="1" x14ac:dyDescent="0.3">
      <c r="A313" s="13">
        <v>307</v>
      </c>
      <c r="B313" s="13" t="s">
        <v>629</v>
      </c>
      <c r="C313" s="14" t="s">
        <v>630</v>
      </c>
      <c r="D313" s="14" t="s">
        <v>631</v>
      </c>
      <c r="E313" s="14" t="s">
        <v>632</v>
      </c>
      <c r="F313" s="13" t="s">
        <v>633</v>
      </c>
      <c r="G313" s="14" t="s">
        <v>634</v>
      </c>
      <c r="H313" s="13">
        <v>13</v>
      </c>
      <c r="I313" s="13" t="s">
        <v>99</v>
      </c>
      <c r="J313" s="13" t="s">
        <v>37</v>
      </c>
      <c r="K313" s="13" t="s">
        <v>19</v>
      </c>
      <c r="L313" s="13" t="s">
        <v>267</v>
      </c>
      <c r="M313" s="18" t="str">
        <f>VLOOKUP(B313,[2]tk1a!$A$5:$D$132,4,0)</f>
        <v>TL</v>
      </c>
      <c r="N313" s="18" t="str">
        <f t="shared" si="4"/>
        <v>0303</v>
      </c>
      <c r="O313" s="18">
        <v>1</v>
      </c>
    </row>
    <row r="314" spans="1:15" ht="19.149999999999999" hidden="1" customHeight="1" x14ac:dyDescent="0.3">
      <c r="A314" s="13">
        <v>308</v>
      </c>
      <c r="B314" s="13" t="s">
        <v>159</v>
      </c>
      <c r="C314" s="14" t="s">
        <v>160</v>
      </c>
      <c r="D314" s="14" t="s">
        <v>161</v>
      </c>
      <c r="E314" s="14" t="s">
        <v>162</v>
      </c>
      <c r="F314" s="13" t="s">
        <v>163</v>
      </c>
      <c r="G314" s="14" t="s">
        <v>164</v>
      </c>
      <c r="H314" s="13">
        <v>7</v>
      </c>
      <c r="I314" s="13" t="s">
        <v>27</v>
      </c>
      <c r="J314" s="13" t="s">
        <v>37</v>
      </c>
      <c r="K314" s="13" t="s">
        <v>19</v>
      </c>
      <c r="L314" s="13" t="s">
        <v>165</v>
      </c>
      <c r="M314" s="18" t="str">
        <f>VLOOKUP(B314,[2]tk1a!$A$5:$D$132,4,0)</f>
        <v>TL</v>
      </c>
      <c r="N314" s="18" t="str">
        <f t="shared" si="4"/>
        <v>1002</v>
      </c>
      <c r="O314" s="18">
        <v>1</v>
      </c>
    </row>
    <row r="315" spans="1:15" ht="19.149999999999999" hidden="1" customHeight="1" x14ac:dyDescent="0.3">
      <c r="A315" s="13">
        <v>309</v>
      </c>
      <c r="B315" s="13" t="s">
        <v>328</v>
      </c>
      <c r="C315" s="14" t="s">
        <v>329</v>
      </c>
      <c r="D315" s="14" t="s">
        <v>330</v>
      </c>
      <c r="E315" s="14" t="s">
        <v>331</v>
      </c>
      <c r="F315" s="13" t="s">
        <v>332</v>
      </c>
      <c r="G315" s="14" t="s">
        <v>333</v>
      </c>
      <c r="H315" s="13">
        <v>19</v>
      </c>
      <c r="I315" s="13" t="s">
        <v>45</v>
      </c>
      <c r="J315" s="13" t="s">
        <v>28</v>
      </c>
      <c r="K315" s="13" t="s">
        <v>19</v>
      </c>
      <c r="L315" s="13" t="s">
        <v>118</v>
      </c>
      <c r="M315" s="18" t="str">
        <f>VLOOKUP(B315,[2]tk1a!$A$5:$D$132,4,0)</f>
        <v>TL</v>
      </c>
      <c r="N315" s="18" t="str">
        <f t="shared" si="4"/>
        <v>0303</v>
      </c>
      <c r="O315" s="18">
        <v>1</v>
      </c>
    </row>
    <row r="316" spans="1:15" ht="19.899999999999999" hidden="1" customHeight="1" x14ac:dyDescent="0.3">
      <c r="A316" s="13">
        <v>310</v>
      </c>
      <c r="B316" s="13" t="s">
        <v>902</v>
      </c>
      <c r="C316" s="14" t="s">
        <v>903</v>
      </c>
      <c r="D316" s="14" t="s">
        <v>904</v>
      </c>
      <c r="E316" s="14" t="s">
        <v>905</v>
      </c>
      <c r="F316" s="13" t="s">
        <v>906</v>
      </c>
      <c r="G316" s="14" t="s">
        <v>907</v>
      </c>
      <c r="H316" s="13">
        <v>42</v>
      </c>
      <c r="I316" s="13" t="s">
        <v>45</v>
      </c>
      <c r="J316" s="13" t="s">
        <v>28</v>
      </c>
      <c r="K316" s="13" t="s">
        <v>19</v>
      </c>
      <c r="L316" s="13" t="s">
        <v>92</v>
      </c>
      <c r="M316" s="18" t="str">
        <f>VLOOKUP(B316,[2]tk1a!$A$5:$D$132,4,0)</f>
        <v>TL</v>
      </c>
      <c r="N316" s="18" t="str">
        <f t="shared" si="4"/>
        <v>1002</v>
      </c>
      <c r="O316" s="18">
        <v>1</v>
      </c>
    </row>
    <row r="317" spans="1:15" ht="19.149999999999999" hidden="1" customHeight="1" x14ac:dyDescent="0.3">
      <c r="A317" s="13">
        <v>311</v>
      </c>
      <c r="B317" s="13" t="s">
        <v>446</v>
      </c>
      <c r="C317" s="14" t="s">
        <v>447</v>
      </c>
      <c r="D317" s="14" t="s">
        <v>448</v>
      </c>
      <c r="E317" s="14" t="s">
        <v>449</v>
      </c>
      <c r="F317" s="13" t="s">
        <v>450</v>
      </c>
      <c r="G317" s="14" t="s">
        <v>451</v>
      </c>
      <c r="H317" s="13">
        <v>56</v>
      </c>
      <c r="I317" s="13" t="s">
        <v>53</v>
      </c>
      <c r="J317" s="13" t="s">
        <v>28</v>
      </c>
      <c r="K317" s="13" t="s">
        <v>19</v>
      </c>
      <c r="L317" s="13" t="s">
        <v>69</v>
      </c>
      <c r="M317" s="18" t="str">
        <f>VLOOKUP(B317,[2]tk1a!$A$5:$D$132,4,0)</f>
        <v>TL</v>
      </c>
      <c r="N317" s="18" t="str">
        <f t="shared" si="4"/>
        <v>0303</v>
      </c>
      <c r="O317" s="18">
        <v>1</v>
      </c>
    </row>
    <row r="318" spans="1:15" ht="22.15" hidden="1" customHeight="1" x14ac:dyDescent="0.3">
      <c r="A318" s="13">
        <v>312</v>
      </c>
      <c r="B318" s="13" t="s">
        <v>119</v>
      </c>
      <c r="C318" s="14" t="s">
        <v>120</v>
      </c>
      <c r="D318" s="14" t="s">
        <v>121</v>
      </c>
      <c r="E318" s="14" t="s">
        <v>122</v>
      </c>
      <c r="F318" s="13" t="s">
        <v>123</v>
      </c>
      <c r="G318" s="14" t="s">
        <v>124</v>
      </c>
      <c r="H318" s="13">
        <v>9</v>
      </c>
      <c r="I318" s="13" t="s">
        <v>36</v>
      </c>
      <c r="J318" s="13" t="s">
        <v>19</v>
      </c>
      <c r="K318" s="13" t="s">
        <v>19</v>
      </c>
      <c r="L318" s="13" t="s">
        <v>125</v>
      </c>
      <c r="M318" s="18" t="str">
        <f>VLOOKUP(B318,[2]tk1a!$A$5:$D$132,4,0)</f>
        <v>TL</v>
      </c>
      <c r="N318" s="18" t="str">
        <f t="shared" si="4"/>
        <v>1003</v>
      </c>
      <c r="O318" s="18">
        <v>1</v>
      </c>
    </row>
    <row r="319" spans="1:15" ht="19.149999999999999" hidden="1" customHeight="1" x14ac:dyDescent="0.3">
      <c r="A319" s="13">
        <v>313</v>
      </c>
      <c r="B319" s="13" t="s">
        <v>892</v>
      </c>
      <c r="C319" s="14" t="s">
        <v>893</v>
      </c>
      <c r="D319" s="14" t="s">
        <v>894</v>
      </c>
      <c r="E319" s="14" t="s">
        <v>895</v>
      </c>
      <c r="F319" s="13" t="s">
        <v>148</v>
      </c>
      <c r="G319" s="14" t="s">
        <v>149</v>
      </c>
      <c r="H319" s="13">
        <v>8</v>
      </c>
      <c r="I319" s="13" t="s">
        <v>27</v>
      </c>
      <c r="J319" s="13" t="s">
        <v>28</v>
      </c>
      <c r="K319" s="13" t="s">
        <v>19</v>
      </c>
      <c r="L319" s="13" t="s">
        <v>81</v>
      </c>
      <c r="M319" s="18" t="str">
        <f>VLOOKUP(B319,[2]tk1a!$A$5:$D$132,4,0)</f>
        <v>TL</v>
      </c>
      <c r="N319" s="18" t="str">
        <f t="shared" si="4"/>
        <v>1003</v>
      </c>
      <c r="O319" s="18">
        <v>1</v>
      </c>
    </row>
    <row r="320" spans="1:15" ht="19.149999999999999" hidden="1" customHeight="1" x14ac:dyDescent="0.3">
      <c r="A320" s="13">
        <v>314</v>
      </c>
      <c r="B320" s="13" t="s">
        <v>144</v>
      </c>
      <c r="C320" s="14" t="s">
        <v>145</v>
      </c>
      <c r="D320" s="14" t="s">
        <v>146</v>
      </c>
      <c r="E320" s="14" t="s">
        <v>147</v>
      </c>
      <c r="F320" s="13" t="s">
        <v>148</v>
      </c>
      <c r="G320" s="14" t="s">
        <v>149</v>
      </c>
      <c r="H320" s="13">
        <v>30</v>
      </c>
      <c r="I320" s="13" t="s">
        <v>36</v>
      </c>
      <c r="J320" s="13" t="s">
        <v>28</v>
      </c>
      <c r="K320" s="13" t="s">
        <v>19</v>
      </c>
      <c r="L320" s="13" t="s">
        <v>150</v>
      </c>
      <c r="M320" s="18" t="str">
        <f>VLOOKUP(B320,[2]tk1a!$A$5:$D$132,4,0)</f>
        <v>TL</v>
      </c>
      <c r="N320" s="18" t="str">
        <f t="shared" si="4"/>
        <v>1003</v>
      </c>
      <c r="O320" s="18">
        <v>1</v>
      </c>
    </row>
    <row r="321" spans="1:15" ht="19.899999999999999" customHeight="1" x14ac:dyDescent="0.3">
      <c r="A321" s="13">
        <v>315</v>
      </c>
      <c r="B321" s="13" t="s">
        <v>225</v>
      </c>
      <c r="C321" s="14" t="s">
        <v>226</v>
      </c>
      <c r="D321" s="14" t="s">
        <v>227</v>
      </c>
      <c r="E321" s="14" t="s">
        <v>228</v>
      </c>
      <c r="F321" s="13" t="s">
        <v>229</v>
      </c>
      <c r="G321" s="14" t="s">
        <v>230</v>
      </c>
      <c r="H321" s="13">
        <v>64</v>
      </c>
      <c r="I321" s="13" t="s">
        <v>36</v>
      </c>
      <c r="J321" s="13" t="s">
        <v>28</v>
      </c>
      <c r="K321" s="13" t="s">
        <v>19</v>
      </c>
      <c r="L321" s="13" t="s">
        <v>92</v>
      </c>
      <c r="M321" s="18" t="str">
        <f>VLOOKUP(B321,[2]tk1a!$A$5:$D$132,4,0)</f>
        <v>TL</v>
      </c>
      <c r="N321" s="18" t="str">
        <f t="shared" si="4"/>
        <v>0402</v>
      </c>
      <c r="O321" s="18">
        <v>2</v>
      </c>
    </row>
    <row r="322" spans="1:15" ht="19.149999999999999" customHeight="1" x14ac:dyDescent="0.3">
      <c r="A322" s="13">
        <v>316</v>
      </c>
      <c r="B322" s="13" t="s">
        <v>808</v>
      </c>
      <c r="C322" s="14" t="s">
        <v>809</v>
      </c>
      <c r="D322" s="14" t="s">
        <v>810</v>
      </c>
      <c r="E322" s="14" t="s">
        <v>811</v>
      </c>
      <c r="F322" s="13" t="s">
        <v>812</v>
      </c>
      <c r="G322" s="14" t="s">
        <v>813</v>
      </c>
      <c r="H322" s="13">
        <v>42</v>
      </c>
      <c r="I322" s="13" t="s">
        <v>45</v>
      </c>
      <c r="J322" s="13" t="s">
        <v>28</v>
      </c>
      <c r="K322" s="13" t="s">
        <v>19</v>
      </c>
      <c r="L322" s="13" t="s">
        <v>81</v>
      </c>
      <c r="M322" s="18" t="str">
        <f>VLOOKUP(B322,[2]tk1a!$A$5:$D$132,4,0)</f>
        <v>TL</v>
      </c>
      <c r="N322" s="18" t="str">
        <f t="shared" si="4"/>
        <v>0601</v>
      </c>
      <c r="O322" s="18">
        <v>1</v>
      </c>
    </row>
    <row r="323" spans="1:15" ht="19.899999999999999" customHeight="1" x14ac:dyDescent="0.3">
      <c r="A323" s="13">
        <v>317</v>
      </c>
      <c r="B323" s="13" t="s">
        <v>298</v>
      </c>
      <c r="C323" s="14" t="s">
        <v>299</v>
      </c>
      <c r="D323" s="14" t="s">
        <v>300</v>
      </c>
      <c r="E323" s="14" t="s">
        <v>301</v>
      </c>
      <c r="F323" s="13" t="s">
        <v>302</v>
      </c>
      <c r="G323" s="14" t="s">
        <v>303</v>
      </c>
      <c r="H323" s="13">
        <v>21</v>
      </c>
      <c r="I323" s="13" t="s">
        <v>36</v>
      </c>
      <c r="J323" s="13" t="s">
        <v>37</v>
      </c>
      <c r="K323" s="13" t="s">
        <v>19</v>
      </c>
      <c r="L323" s="13" t="s">
        <v>118</v>
      </c>
      <c r="M323" s="18" t="str">
        <f>VLOOKUP(B323,[2]tk1a!$A$5:$D$132,4,0)</f>
        <v>TL</v>
      </c>
      <c r="N323" s="18" t="str">
        <f t="shared" si="4"/>
        <v>1101</v>
      </c>
      <c r="O323" s="18">
        <v>1</v>
      </c>
    </row>
    <row r="324" spans="1:15" ht="19.149999999999999" customHeight="1" x14ac:dyDescent="0.3">
      <c r="A324" s="13">
        <v>318</v>
      </c>
      <c r="B324" s="13" t="s">
        <v>707</v>
      </c>
      <c r="C324" s="14" t="s">
        <v>708</v>
      </c>
      <c r="D324" s="14" t="s">
        <v>709</v>
      </c>
      <c r="E324" s="14" t="s">
        <v>710</v>
      </c>
      <c r="F324" s="13" t="s">
        <v>711</v>
      </c>
      <c r="G324" s="14" t="s">
        <v>712</v>
      </c>
      <c r="H324" s="13">
        <v>46</v>
      </c>
      <c r="I324" s="13" t="s">
        <v>53</v>
      </c>
      <c r="J324" s="13" t="s">
        <v>62</v>
      </c>
      <c r="K324" s="13" t="s">
        <v>19</v>
      </c>
      <c r="L324" s="13" t="s">
        <v>367</v>
      </c>
      <c r="M324" s="18" t="str">
        <f>VLOOKUP(B324,[2]tk1a!$A$5:$D$132,4,0)</f>
        <v>TL</v>
      </c>
      <c r="N324" s="18" t="str">
        <f t="shared" si="4"/>
        <v>0408</v>
      </c>
      <c r="O324" s="18">
        <v>1</v>
      </c>
    </row>
    <row r="325" spans="1:15" ht="19.149999999999999" customHeight="1" x14ac:dyDescent="0.3">
      <c r="A325" s="13">
        <v>319</v>
      </c>
      <c r="B325" s="13" t="s">
        <v>707</v>
      </c>
      <c r="C325" s="14" t="s">
        <v>708</v>
      </c>
      <c r="D325" s="14" t="s">
        <v>975</v>
      </c>
      <c r="E325" s="14" t="s">
        <v>976</v>
      </c>
      <c r="F325" s="13" t="s">
        <v>711</v>
      </c>
      <c r="G325" s="14" t="s">
        <v>712</v>
      </c>
      <c r="H325" s="13">
        <v>60</v>
      </c>
      <c r="I325" s="13" t="s">
        <v>53</v>
      </c>
      <c r="J325" s="13" t="s">
        <v>37</v>
      </c>
      <c r="K325" s="13" t="s">
        <v>19</v>
      </c>
      <c r="L325" s="13" t="s">
        <v>320</v>
      </c>
      <c r="M325" s="18" t="str">
        <f>VLOOKUP(B325,[2]tk1a!$A$5:$D$132,4,0)</f>
        <v>TL</v>
      </c>
      <c r="N325" s="18" t="str">
        <f t="shared" si="4"/>
        <v>0408</v>
      </c>
      <c r="O325" s="18">
        <v>1</v>
      </c>
    </row>
    <row r="326" spans="1:15" ht="43" customHeight="1" x14ac:dyDescent="0.3">
      <c r="A326" s="13">
        <v>320</v>
      </c>
      <c r="B326" s="13" t="s">
        <v>256</v>
      </c>
      <c r="C326" s="14" t="s">
        <v>257</v>
      </c>
      <c r="D326" s="14" t="s">
        <v>258</v>
      </c>
      <c r="E326" s="14" t="s">
        <v>259</v>
      </c>
      <c r="F326" s="13" t="s">
        <v>260</v>
      </c>
      <c r="G326" s="14" t="s">
        <v>261</v>
      </c>
      <c r="H326" s="13">
        <v>17</v>
      </c>
      <c r="I326" s="13" t="s">
        <v>99</v>
      </c>
      <c r="J326" s="13" t="s">
        <v>37</v>
      </c>
      <c r="K326" s="13" t="s">
        <v>19</v>
      </c>
      <c r="L326" s="13" t="s">
        <v>118</v>
      </c>
      <c r="M326" s="18" t="str">
        <f>VLOOKUP(B326,[2]tk1a!$A$5:$D$132,4,0)</f>
        <v>TL</v>
      </c>
      <c r="N326" s="18" t="str">
        <f t="shared" si="4"/>
        <v>0103</v>
      </c>
      <c r="O326" s="18">
        <v>1</v>
      </c>
    </row>
    <row r="327" spans="1:15" ht="31.9" customHeight="1" x14ac:dyDescent="0.3">
      <c r="A327" s="13">
        <v>321</v>
      </c>
      <c r="B327" s="13" t="s">
        <v>756</v>
      </c>
      <c r="C327" s="14" t="s">
        <v>757</v>
      </c>
      <c r="D327" s="14" t="s">
        <v>758</v>
      </c>
      <c r="E327" s="14" t="s">
        <v>759</v>
      </c>
      <c r="F327" s="13" t="s">
        <v>760</v>
      </c>
      <c r="G327" s="14" t="s">
        <v>761</v>
      </c>
      <c r="H327" s="13">
        <v>22</v>
      </c>
      <c r="I327" s="13" t="s">
        <v>36</v>
      </c>
      <c r="J327" s="13" t="s">
        <v>37</v>
      </c>
      <c r="K327" s="13" t="s">
        <v>19</v>
      </c>
      <c r="L327" s="13" t="s">
        <v>150</v>
      </c>
      <c r="M327" s="18" t="str">
        <f>VLOOKUP(B327,[2]tk1a!$A$5:$D$132,4,0)</f>
        <v>TL</v>
      </c>
      <c r="N327" s="18" t="str">
        <f t="shared" ref="N327:N334" si="5">+LEFT(F327,4)</f>
        <v>0408</v>
      </c>
      <c r="O327" s="18">
        <v>1</v>
      </c>
    </row>
    <row r="328" spans="1:15" ht="19.149999999999999" customHeight="1" x14ac:dyDescent="0.3">
      <c r="A328" s="13">
        <v>322</v>
      </c>
      <c r="B328" s="13" t="s">
        <v>776</v>
      </c>
      <c r="C328" s="14" t="s">
        <v>777</v>
      </c>
      <c r="D328" s="14" t="s">
        <v>778</v>
      </c>
      <c r="E328" s="14" t="s">
        <v>779</v>
      </c>
      <c r="F328" s="13" t="s">
        <v>229</v>
      </c>
      <c r="G328" s="14" t="s">
        <v>230</v>
      </c>
      <c r="H328" s="13">
        <v>65</v>
      </c>
      <c r="I328" s="13" t="s">
        <v>99</v>
      </c>
      <c r="J328" s="13" t="s">
        <v>28</v>
      </c>
      <c r="K328" s="13" t="s">
        <v>19</v>
      </c>
      <c r="L328" s="13" t="s">
        <v>81</v>
      </c>
      <c r="M328" s="18" t="str">
        <f>VLOOKUP(B328,[2]tk1a!$A$5:$D$132,4,0)</f>
        <v>TL</v>
      </c>
      <c r="N328" s="18" t="str">
        <f t="shared" si="5"/>
        <v>0402</v>
      </c>
      <c r="O328" s="18">
        <v>2</v>
      </c>
    </row>
    <row r="329" spans="1:15" ht="19.149999999999999" customHeight="1" x14ac:dyDescent="0.3">
      <c r="A329" s="13">
        <v>323</v>
      </c>
      <c r="B329" s="13" t="s">
        <v>388</v>
      </c>
      <c r="C329" s="14" t="s">
        <v>389</v>
      </c>
      <c r="D329" s="14" t="s">
        <v>390</v>
      </c>
      <c r="E329" s="14" t="s">
        <v>391</v>
      </c>
      <c r="F329" s="13" t="s">
        <v>392</v>
      </c>
      <c r="G329" s="14" t="s">
        <v>393</v>
      </c>
      <c r="H329" s="13">
        <v>30</v>
      </c>
      <c r="I329" s="13" t="s">
        <v>27</v>
      </c>
      <c r="J329" s="13" t="s">
        <v>28</v>
      </c>
      <c r="K329" s="13" t="s">
        <v>19</v>
      </c>
      <c r="L329" s="13" t="s">
        <v>150</v>
      </c>
      <c r="M329" s="18" t="str">
        <f>VLOOKUP(B329,[2]tk1a!$A$5:$D$132,4,0)</f>
        <v>TL</v>
      </c>
      <c r="N329" s="18" t="str">
        <f t="shared" si="5"/>
        <v>1101</v>
      </c>
      <c r="O329" s="18">
        <v>1</v>
      </c>
    </row>
    <row r="330" spans="1:15" ht="19.149999999999999" customHeight="1" x14ac:dyDescent="0.3">
      <c r="A330" s="13">
        <v>324</v>
      </c>
      <c r="B330" s="13" t="s">
        <v>912</v>
      </c>
      <c r="C330" s="14" t="s">
        <v>913</v>
      </c>
      <c r="D330" s="14" t="s">
        <v>914</v>
      </c>
      <c r="E330" s="14" t="s">
        <v>915</v>
      </c>
      <c r="F330" s="13" t="s">
        <v>916</v>
      </c>
      <c r="G330" s="14" t="s">
        <v>917</v>
      </c>
      <c r="H330" s="13">
        <v>30</v>
      </c>
      <c r="I330" s="13" t="s">
        <v>36</v>
      </c>
      <c r="J330" s="13" t="s">
        <v>28</v>
      </c>
      <c r="K330" s="13" t="s">
        <v>19</v>
      </c>
      <c r="L330" s="13" t="s">
        <v>54</v>
      </c>
      <c r="M330" s="18" t="str">
        <f>VLOOKUP(B330,[2]tk1a!$A$5:$D$132,4,0)</f>
        <v>TL</v>
      </c>
      <c r="N330" s="18" t="str">
        <f t="shared" si="5"/>
        <v>1101</v>
      </c>
      <c r="O330" s="18">
        <v>1</v>
      </c>
    </row>
    <row r="331" spans="1:15" ht="19.899999999999999" customHeight="1" x14ac:dyDescent="0.3">
      <c r="A331" s="13">
        <v>325</v>
      </c>
      <c r="B331" s="13" t="s">
        <v>876</v>
      </c>
      <c r="C331" s="14" t="s">
        <v>877</v>
      </c>
      <c r="D331" s="14" t="s">
        <v>878</v>
      </c>
      <c r="E331" s="14" t="s">
        <v>879</v>
      </c>
      <c r="F331" s="13" t="s">
        <v>880</v>
      </c>
      <c r="G331" s="14" t="s">
        <v>881</v>
      </c>
      <c r="H331" s="13">
        <v>26</v>
      </c>
      <c r="I331" s="13" t="s">
        <v>36</v>
      </c>
      <c r="J331" s="13" t="s">
        <v>37</v>
      </c>
      <c r="K331" s="13" t="s">
        <v>19</v>
      </c>
      <c r="L331" s="13" t="s">
        <v>125</v>
      </c>
      <c r="M331" s="18" t="str">
        <f>VLOOKUP(B331,[2]tk1a!$A$5:$D$132,4,0)</f>
        <v>TL</v>
      </c>
      <c r="N331" s="18" t="str">
        <f t="shared" si="5"/>
        <v>0408</v>
      </c>
      <c r="O331" s="18">
        <v>1</v>
      </c>
    </row>
    <row r="332" spans="1:15" ht="14.15" customHeight="1" x14ac:dyDescent="0.3">
      <c r="A332" s="13">
        <v>326</v>
      </c>
      <c r="B332" s="13" t="s">
        <v>814</v>
      </c>
      <c r="C332" s="14" t="s">
        <v>815</v>
      </c>
      <c r="D332" s="14" t="s">
        <v>816</v>
      </c>
      <c r="E332" s="14" t="s">
        <v>817</v>
      </c>
      <c r="F332" s="13" t="s">
        <v>302</v>
      </c>
      <c r="G332" s="14" t="s">
        <v>303</v>
      </c>
      <c r="H332" s="13">
        <v>65</v>
      </c>
      <c r="I332" s="13" t="s">
        <v>53</v>
      </c>
      <c r="J332" s="13" t="s">
        <v>19</v>
      </c>
      <c r="K332" s="13" t="s">
        <v>19</v>
      </c>
      <c r="L332" s="13" t="s">
        <v>46</v>
      </c>
      <c r="M332" s="18" t="str">
        <f>VLOOKUP(B332,[2]tk1a!$A$5:$D$132,4,0)</f>
        <v>TL</v>
      </c>
      <c r="N332" s="18" t="str">
        <f t="shared" si="5"/>
        <v>1101</v>
      </c>
      <c r="O332" s="18">
        <v>2</v>
      </c>
    </row>
    <row r="333" spans="1:15" ht="19.899999999999999" customHeight="1" x14ac:dyDescent="0.3">
      <c r="A333" s="13">
        <v>327</v>
      </c>
      <c r="B333" s="13" t="s">
        <v>836</v>
      </c>
      <c r="C333" s="14" t="s">
        <v>837</v>
      </c>
      <c r="D333" s="14" t="s">
        <v>838</v>
      </c>
      <c r="E333" s="14" t="s">
        <v>839</v>
      </c>
      <c r="F333" s="13" t="s">
        <v>840</v>
      </c>
      <c r="G333" s="14" t="s">
        <v>841</v>
      </c>
      <c r="H333" s="13">
        <v>12</v>
      </c>
      <c r="I333" s="13" t="s">
        <v>27</v>
      </c>
      <c r="J333" s="13" t="s">
        <v>28</v>
      </c>
      <c r="K333" s="13" t="s">
        <v>19</v>
      </c>
      <c r="L333" s="13" t="s">
        <v>125</v>
      </c>
      <c r="M333" s="18" t="str">
        <f>VLOOKUP(B333,[2]tk1a!$A$5:$D$132,4,0)</f>
        <v>TL</v>
      </c>
      <c r="N333" s="18" t="str">
        <f t="shared" si="5"/>
        <v>1103</v>
      </c>
      <c r="O333" s="18">
        <v>1</v>
      </c>
    </row>
    <row r="334" spans="1:15" ht="21.4" customHeight="1" x14ac:dyDescent="0.3">
      <c r="A334" s="13">
        <v>328</v>
      </c>
      <c r="B334" s="13" t="s">
        <v>1069</v>
      </c>
      <c r="C334" s="14" t="s">
        <v>1070</v>
      </c>
      <c r="D334" s="14" t="s">
        <v>1071</v>
      </c>
      <c r="E334" s="14" t="s">
        <v>1072</v>
      </c>
      <c r="F334" s="13" t="s">
        <v>260</v>
      </c>
      <c r="G334" s="14" t="s">
        <v>261</v>
      </c>
      <c r="H334" s="13">
        <v>16</v>
      </c>
      <c r="I334" s="13" t="s">
        <v>36</v>
      </c>
      <c r="J334" s="13" t="s">
        <v>37</v>
      </c>
      <c r="K334" s="13" t="s">
        <v>19</v>
      </c>
      <c r="L334" s="13" t="s">
        <v>267</v>
      </c>
      <c r="M334" s="18" t="str">
        <f>VLOOKUP(B334,[2]tk1a!$A$5:$D$132,4,0)</f>
        <v>TL</v>
      </c>
      <c r="N334" s="18" t="str">
        <f t="shared" si="5"/>
        <v>0103</v>
      </c>
      <c r="O334" s="18">
        <v>1</v>
      </c>
    </row>
    <row r="335" spans="1:15" ht="26.25" customHeight="1" x14ac:dyDescent="0.3">
      <c r="A335" s="20"/>
      <c r="B335" s="4"/>
      <c r="C335" s="4"/>
      <c r="D335" s="4"/>
      <c r="E335" s="4"/>
      <c r="F335" s="2"/>
      <c r="G335" s="4"/>
      <c r="H335" s="2"/>
      <c r="I335" s="2"/>
      <c r="J335" s="2"/>
      <c r="K335" s="2"/>
      <c r="L335" s="2"/>
    </row>
    <row r="336" spans="1:15" ht="14.9" customHeight="1" x14ac:dyDescent="0.3">
      <c r="A336" s="2"/>
      <c r="B336" s="21" t="s">
        <v>1090</v>
      </c>
      <c r="C336" s="21"/>
      <c r="D336" s="24"/>
      <c r="E336" s="24"/>
      <c r="F336" s="24"/>
      <c r="G336" s="26"/>
      <c r="H336" s="28"/>
      <c r="I336" s="24"/>
      <c r="J336" s="24"/>
      <c r="K336" s="2"/>
      <c r="L336" s="2"/>
    </row>
    <row r="337" spans="1:12" ht="14.9" customHeight="1" x14ac:dyDescent="0.3">
      <c r="A337" s="2"/>
      <c r="B337" s="22" t="s">
        <v>1091</v>
      </c>
      <c r="C337" s="23"/>
      <c r="D337" s="23"/>
      <c r="E337" s="23"/>
      <c r="F337" s="25"/>
      <c r="G337" s="27"/>
      <c r="H337" s="25"/>
      <c r="I337" s="25"/>
      <c r="J337" s="25"/>
      <c r="K337" s="2"/>
      <c r="L337" s="2"/>
    </row>
    <row r="338" spans="1:12" ht="14.25" customHeight="1" x14ac:dyDescent="0.3">
      <c r="A338" s="2"/>
      <c r="B338" s="21" t="s">
        <v>1099</v>
      </c>
      <c r="C338" s="21"/>
      <c r="D338" s="24"/>
      <c r="E338" s="24"/>
      <c r="F338" s="24"/>
      <c r="G338" s="26"/>
      <c r="H338" s="28"/>
      <c r="I338" s="24"/>
      <c r="J338" s="24"/>
      <c r="K338" s="2"/>
      <c r="L338" s="2"/>
    </row>
    <row r="339" spans="1:12" ht="20.25" customHeight="1" x14ac:dyDescent="0.3">
      <c r="A339" s="2"/>
      <c r="B339" s="21" t="s">
        <v>1092</v>
      </c>
      <c r="C339" s="21"/>
      <c r="D339" s="24"/>
      <c r="E339" s="24"/>
      <c r="F339" s="24"/>
      <c r="G339" s="26"/>
      <c r="H339" s="28"/>
      <c r="I339" s="24"/>
      <c r="J339" s="24"/>
      <c r="K339" s="2"/>
      <c r="L339" s="2"/>
    </row>
    <row r="340" spans="1:12" ht="20.25" customHeight="1" x14ac:dyDescent="0.3">
      <c r="A340" s="2"/>
      <c r="B340" s="2"/>
      <c r="C340" s="2"/>
      <c r="D340" s="4"/>
      <c r="E340" s="4"/>
      <c r="F340" s="8"/>
      <c r="G340" s="7"/>
      <c r="H340" s="2"/>
      <c r="I340" s="8" t="s">
        <v>1097</v>
      </c>
      <c r="J340" s="8"/>
      <c r="K340" s="2"/>
      <c r="L340" s="2"/>
    </row>
    <row r="341" spans="1:12" ht="16.5" customHeight="1" x14ac:dyDescent="0.3">
      <c r="A341" s="2"/>
      <c r="B341" s="2"/>
      <c r="C341" s="2"/>
      <c r="D341" s="4"/>
      <c r="E341" s="4"/>
      <c r="F341" s="2"/>
      <c r="G341" s="5"/>
      <c r="H341" s="2"/>
      <c r="I341" s="2" t="s">
        <v>1093</v>
      </c>
      <c r="J341" s="2"/>
      <c r="K341" s="2"/>
      <c r="L341" s="2"/>
    </row>
    <row r="342" spans="1:12" ht="16.5" customHeight="1" x14ac:dyDescent="0.3">
      <c r="A342" s="2"/>
      <c r="B342" s="2"/>
      <c r="C342" s="2"/>
      <c r="D342" s="4"/>
      <c r="E342" s="4"/>
      <c r="F342" s="2"/>
      <c r="G342" s="5"/>
      <c r="H342" s="2"/>
      <c r="I342" s="2" t="s">
        <v>1094</v>
      </c>
      <c r="J342" s="2"/>
      <c r="K342" s="2"/>
      <c r="L342" s="2"/>
    </row>
    <row r="343" spans="1:12" ht="3" customHeight="1" x14ac:dyDescent="0.3">
      <c r="A343" s="2"/>
      <c r="B343" s="2"/>
      <c r="C343" s="2"/>
      <c r="D343" s="4"/>
      <c r="E343" s="4"/>
      <c r="F343" s="19"/>
      <c r="G343" s="5"/>
      <c r="H343" s="2"/>
      <c r="I343" s="2"/>
      <c r="J343" s="2"/>
      <c r="K343" s="2"/>
      <c r="L343" s="2"/>
    </row>
    <row r="344" spans="1:12" ht="11.9" customHeight="1" x14ac:dyDescent="0.3">
      <c r="A344" s="2"/>
      <c r="B344" s="2"/>
      <c r="C344" s="2"/>
      <c r="D344" s="4"/>
      <c r="E344" s="4"/>
      <c r="F344" s="8"/>
      <c r="G344" s="7"/>
      <c r="H344" s="2"/>
      <c r="I344" s="8" t="s">
        <v>1095</v>
      </c>
      <c r="J344" s="8"/>
      <c r="K344" s="2"/>
      <c r="L344" s="2"/>
    </row>
    <row r="345" spans="1:12" ht="3" customHeight="1" x14ac:dyDescent="0.3">
      <c r="B345" s="2"/>
      <c r="C345" s="2"/>
      <c r="D345" s="4"/>
      <c r="E345" s="4"/>
      <c r="F345" s="19"/>
      <c r="G345" s="5"/>
      <c r="H345" s="2"/>
      <c r="I345" s="2"/>
      <c r="J345" s="2"/>
      <c r="K345" s="2"/>
    </row>
    <row r="346" spans="1:12" x14ac:dyDescent="0.3">
      <c r="B346" s="2"/>
      <c r="C346" s="2"/>
      <c r="D346" s="4"/>
      <c r="E346" s="4"/>
      <c r="F346" s="2"/>
      <c r="G346" s="5"/>
      <c r="I346" s="2" t="s">
        <v>1096</v>
      </c>
      <c r="J346" s="2"/>
      <c r="K346" s="2"/>
    </row>
  </sheetData>
  <mergeCells count="2">
    <mergeCell ref="A4:O4"/>
    <mergeCell ref="A5:N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0FA2F-6A16-414E-9E16-0744B58ECDE0}">
  <dimension ref="A1:M954"/>
  <sheetViews>
    <sheetView topLeftCell="A3" workbookViewId="0">
      <selection activeCell="E953" sqref="E953"/>
    </sheetView>
  </sheetViews>
  <sheetFormatPr defaultRowHeight="12.5" x14ac:dyDescent="0.25"/>
  <cols>
    <col min="1" max="1" width="5.7265625" style="57" customWidth="1"/>
    <col min="2" max="2" width="9.1796875" style="58" customWidth="1"/>
    <col min="3" max="3" width="42" style="58" customWidth="1"/>
    <col min="4" max="4" width="23.81640625" style="58" customWidth="1"/>
    <col min="5" max="5" width="28.1796875" style="58" customWidth="1"/>
    <col min="6" max="6" width="9.1796875" style="58" customWidth="1"/>
    <col min="7" max="7" width="23.7265625" style="58" customWidth="1"/>
    <col min="8" max="8" width="9.1796875" style="59" customWidth="1"/>
    <col min="9" max="9" width="11.1796875" style="60" customWidth="1"/>
    <col min="10" max="10" width="10.26953125" style="59" customWidth="1"/>
    <col min="11" max="11" width="9.1796875" style="59" customWidth="1"/>
    <col min="12" max="12" width="9.26953125" style="61" customWidth="1"/>
    <col min="13" max="13" width="8.7265625" style="57"/>
    <col min="14" max="16384" width="8.7265625" style="35"/>
  </cols>
  <sheetData>
    <row r="1" spans="1:13" s="33" customFormat="1" ht="14.5" x14ac:dyDescent="0.35">
      <c r="A1" s="29"/>
      <c r="B1" s="30" t="s">
        <v>1087</v>
      </c>
      <c r="C1" s="31"/>
      <c r="D1" s="29"/>
      <c r="E1" s="29"/>
      <c r="F1" s="29"/>
      <c r="G1" s="32"/>
      <c r="H1" s="29"/>
      <c r="I1" s="29"/>
      <c r="J1" s="29"/>
      <c r="K1" s="29"/>
      <c r="L1" s="29"/>
      <c r="M1" s="29"/>
    </row>
    <row r="2" spans="1:13" s="33" customFormat="1" ht="14.5" x14ac:dyDescent="0.35">
      <c r="A2" s="29"/>
      <c r="B2" s="34" t="s">
        <v>1088</v>
      </c>
      <c r="C2" s="31"/>
      <c r="D2" s="29"/>
      <c r="E2" s="29"/>
      <c r="F2" s="29"/>
      <c r="G2" s="32"/>
      <c r="H2" s="29"/>
      <c r="I2" s="29"/>
      <c r="J2" s="29"/>
      <c r="K2" s="29"/>
      <c r="L2" s="29"/>
      <c r="M2" s="29"/>
    </row>
    <row r="3" spans="1:13" ht="50.25" customHeight="1" x14ac:dyDescent="0.25">
      <c r="A3" s="97" t="s">
        <v>1100</v>
      </c>
      <c r="B3" s="97"/>
      <c r="C3" s="97"/>
      <c r="D3" s="97"/>
      <c r="E3" s="97"/>
      <c r="F3" s="97"/>
      <c r="G3" s="97"/>
      <c r="H3" s="97"/>
      <c r="I3" s="97"/>
      <c r="J3" s="97"/>
      <c r="K3" s="97"/>
      <c r="L3" s="97"/>
      <c r="M3" s="97"/>
    </row>
    <row r="4" spans="1:13" ht="20.25" customHeight="1" x14ac:dyDescent="0.25">
      <c r="A4" s="98" t="s">
        <v>1101</v>
      </c>
      <c r="B4" s="98"/>
      <c r="C4" s="98"/>
      <c r="D4" s="98"/>
      <c r="E4" s="98"/>
      <c r="F4" s="98"/>
      <c r="G4" s="98"/>
      <c r="H4" s="98"/>
      <c r="I4" s="98"/>
      <c r="J4" s="98"/>
      <c r="K4" s="98"/>
      <c r="L4" s="98"/>
      <c r="M4" s="98"/>
    </row>
    <row r="5" spans="1:13" s="41" customFormat="1" ht="14.5" x14ac:dyDescent="0.25">
      <c r="A5" s="36" t="s">
        <v>0</v>
      </c>
      <c r="B5" s="37" t="s">
        <v>1102</v>
      </c>
      <c r="C5" s="37" t="s">
        <v>1103</v>
      </c>
      <c r="D5" s="37" t="s">
        <v>1104</v>
      </c>
      <c r="E5" s="37" t="s">
        <v>1105</v>
      </c>
      <c r="F5" s="37" t="s">
        <v>1106</v>
      </c>
      <c r="G5" s="37" t="s">
        <v>1107</v>
      </c>
      <c r="H5" s="38" t="s">
        <v>1108</v>
      </c>
      <c r="I5" s="39" t="s">
        <v>1109</v>
      </c>
      <c r="J5" s="38" t="s">
        <v>1110</v>
      </c>
      <c r="K5" s="38" t="s">
        <v>1111</v>
      </c>
      <c r="L5" s="40" t="s">
        <v>1112</v>
      </c>
      <c r="M5" s="38" t="s">
        <v>1084</v>
      </c>
    </row>
    <row r="6" spans="1:13" s="41" customFormat="1" ht="25" hidden="1" x14ac:dyDescent="0.25">
      <c r="A6" s="42">
        <v>1</v>
      </c>
      <c r="B6" s="37" t="s">
        <v>1113</v>
      </c>
      <c r="C6" s="37" t="s">
        <v>1114</v>
      </c>
      <c r="D6" s="37" t="s">
        <v>1115</v>
      </c>
      <c r="E6" s="37" t="s">
        <v>1116</v>
      </c>
      <c r="F6" s="37" t="s">
        <v>1117</v>
      </c>
      <c r="G6" s="37" t="s">
        <v>1118</v>
      </c>
      <c r="H6" s="38">
        <v>85</v>
      </c>
      <c r="I6" s="39">
        <v>45295</v>
      </c>
      <c r="J6" s="38">
        <v>2</v>
      </c>
      <c r="K6" s="38">
        <v>2</v>
      </c>
      <c r="L6" s="40" t="s">
        <v>158</v>
      </c>
      <c r="M6" s="42" t="str">
        <f>VLOOKUP(B6,[3]Sheet8!$A$5:$E$404,5,0)</f>
        <v>THMT</v>
      </c>
    </row>
    <row r="7" spans="1:13" s="41" customFormat="1" hidden="1" x14ac:dyDescent="0.25">
      <c r="A7" s="42">
        <v>2</v>
      </c>
      <c r="B7" s="37" t="s">
        <v>1119</v>
      </c>
      <c r="C7" s="37" t="s">
        <v>1120</v>
      </c>
      <c r="D7" s="37" t="s">
        <v>1121</v>
      </c>
      <c r="E7" s="37" t="s">
        <v>1122</v>
      </c>
      <c r="F7" s="37" t="s">
        <v>1123</v>
      </c>
      <c r="G7" s="37" t="s">
        <v>1124</v>
      </c>
      <c r="H7" s="38">
        <v>17</v>
      </c>
      <c r="I7" s="39">
        <v>45285</v>
      </c>
      <c r="J7" s="38">
        <v>2</v>
      </c>
      <c r="K7" s="38">
        <v>2</v>
      </c>
      <c r="L7" s="40" t="s">
        <v>150</v>
      </c>
      <c r="M7" s="42" t="str">
        <f>VLOOKUP(B7,[3]Sheet8!$A$5:$E$404,5,0)</f>
        <v>THMT</v>
      </c>
    </row>
    <row r="8" spans="1:13" s="41" customFormat="1" ht="25" hidden="1" x14ac:dyDescent="0.25">
      <c r="A8" s="42">
        <v>3</v>
      </c>
      <c r="B8" s="37" t="s">
        <v>622</v>
      </c>
      <c r="C8" s="37" t="s">
        <v>623</v>
      </c>
      <c r="D8" s="37" t="s">
        <v>1125</v>
      </c>
      <c r="E8" s="37" t="s">
        <v>1126</v>
      </c>
      <c r="F8" s="37" t="s">
        <v>1127</v>
      </c>
      <c r="G8" s="37" t="s">
        <v>1128</v>
      </c>
      <c r="H8" s="38">
        <v>196</v>
      </c>
      <c r="I8" s="39">
        <v>45285</v>
      </c>
      <c r="J8" s="38">
        <v>2</v>
      </c>
      <c r="K8" s="38">
        <v>2</v>
      </c>
      <c r="L8" s="40" t="s">
        <v>118</v>
      </c>
      <c r="M8" s="42" t="str">
        <f>VLOOKUP(B8,[3]Sheet8!$A$5:$E$404,5,0)</f>
        <v>VD</v>
      </c>
    </row>
    <row r="9" spans="1:13" s="41" customFormat="1" ht="25" hidden="1" x14ac:dyDescent="0.25">
      <c r="A9" s="42">
        <v>4</v>
      </c>
      <c r="B9" s="37" t="s">
        <v>1129</v>
      </c>
      <c r="C9" s="37" t="s">
        <v>1130</v>
      </c>
      <c r="D9" s="37" t="s">
        <v>1131</v>
      </c>
      <c r="E9" s="37" t="s">
        <v>1132</v>
      </c>
      <c r="F9" s="37" t="s">
        <v>1133</v>
      </c>
      <c r="G9" s="37" t="s">
        <v>1134</v>
      </c>
      <c r="H9" s="38">
        <v>189</v>
      </c>
      <c r="I9" s="39">
        <v>45295</v>
      </c>
      <c r="J9" s="38">
        <v>2</v>
      </c>
      <c r="K9" s="38">
        <v>2</v>
      </c>
      <c r="L9" s="40" t="s">
        <v>118</v>
      </c>
      <c r="M9" s="42" t="str">
        <f>VLOOKUP(B9,[3]Sheet8!$A$5:$E$404,5,0)</f>
        <v>THMT</v>
      </c>
    </row>
    <row r="10" spans="1:13" s="41" customFormat="1" hidden="1" x14ac:dyDescent="0.25">
      <c r="A10" s="42">
        <v>5</v>
      </c>
      <c r="B10" s="37" t="s">
        <v>1135</v>
      </c>
      <c r="C10" s="37" t="s">
        <v>1136</v>
      </c>
      <c r="D10" s="37" t="s">
        <v>1137</v>
      </c>
      <c r="E10" s="37" t="s">
        <v>1138</v>
      </c>
      <c r="F10" s="37" t="s">
        <v>639</v>
      </c>
      <c r="G10" s="37" t="s">
        <v>640</v>
      </c>
      <c r="H10" s="38">
        <v>91</v>
      </c>
      <c r="I10" s="39">
        <v>45285</v>
      </c>
      <c r="J10" s="38">
        <v>2</v>
      </c>
      <c r="K10" s="38">
        <v>2</v>
      </c>
      <c r="L10" s="40" t="s">
        <v>573</v>
      </c>
      <c r="M10" s="42" t="str">
        <f>VLOOKUP(B10,[3]Sheet8!$A$5:$E$404,5,0)</f>
        <v>THMT</v>
      </c>
    </row>
    <row r="11" spans="1:13" s="41" customFormat="1" ht="25" hidden="1" x14ac:dyDescent="0.25">
      <c r="A11" s="42">
        <v>6</v>
      </c>
      <c r="B11" s="37" t="s">
        <v>622</v>
      </c>
      <c r="C11" s="37" t="s">
        <v>623</v>
      </c>
      <c r="D11" s="37" t="s">
        <v>1139</v>
      </c>
      <c r="E11" s="37" t="s">
        <v>1140</v>
      </c>
      <c r="F11" s="37" t="s">
        <v>1141</v>
      </c>
      <c r="G11" s="37" t="s">
        <v>1142</v>
      </c>
      <c r="H11" s="38">
        <v>249</v>
      </c>
      <c r="I11" s="39">
        <v>45295</v>
      </c>
      <c r="J11" s="38">
        <v>2</v>
      </c>
      <c r="K11" s="38">
        <v>2</v>
      </c>
      <c r="L11" s="40" t="s">
        <v>165</v>
      </c>
      <c r="M11" s="42" t="str">
        <f>VLOOKUP(B11,[3]Sheet8!$A$5:$E$404,5,0)</f>
        <v>VD</v>
      </c>
    </row>
    <row r="12" spans="1:13" s="41" customFormat="1" hidden="1" x14ac:dyDescent="0.25">
      <c r="A12" s="42">
        <v>7</v>
      </c>
      <c r="B12" s="37" t="s">
        <v>1143</v>
      </c>
      <c r="C12" s="37" t="s">
        <v>1144</v>
      </c>
      <c r="D12" s="37" t="s">
        <v>1145</v>
      </c>
      <c r="E12" s="37" t="s">
        <v>1146</v>
      </c>
      <c r="F12" s="37" t="s">
        <v>67</v>
      </c>
      <c r="G12" s="37" t="s">
        <v>68</v>
      </c>
      <c r="H12" s="38">
        <v>26</v>
      </c>
      <c r="I12" s="39">
        <v>45295</v>
      </c>
      <c r="J12" s="38">
        <v>2</v>
      </c>
      <c r="K12" s="38">
        <v>2</v>
      </c>
      <c r="L12" s="40" t="s">
        <v>195</v>
      </c>
      <c r="M12" s="42" t="str">
        <f>VLOOKUP(B12,[3]Sheet8!$A$5:$E$404,5,0)</f>
        <v>THMT</v>
      </c>
    </row>
    <row r="13" spans="1:13" s="41" customFormat="1" hidden="1" x14ac:dyDescent="0.25">
      <c r="A13" s="42">
        <v>8</v>
      </c>
      <c r="B13" s="37" t="s">
        <v>486</v>
      </c>
      <c r="C13" s="37" t="s">
        <v>487</v>
      </c>
      <c r="D13" s="37" t="s">
        <v>1147</v>
      </c>
      <c r="E13" s="37" t="s">
        <v>1148</v>
      </c>
      <c r="F13" s="37" t="s">
        <v>1149</v>
      </c>
      <c r="G13" s="37" t="s">
        <v>1150</v>
      </c>
      <c r="H13" s="38">
        <v>66</v>
      </c>
      <c r="I13" s="39">
        <v>45285</v>
      </c>
      <c r="J13" s="38">
        <v>2</v>
      </c>
      <c r="K13" s="38">
        <v>2</v>
      </c>
      <c r="L13" s="40" t="s">
        <v>291</v>
      </c>
      <c r="M13" s="42" t="str">
        <f>VLOOKUP(B13,[3]Sheet8!$A$5:$E$404,5,0)</f>
        <v>TH</v>
      </c>
    </row>
    <row r="14" spans="1:13" s="41" customFormat="1" hidden="1" x14ac:dyDescent="0.25">
      <c r="A14" s="42">
        <v>9</v>
      </c>
      <c r="B14" s="37" t="s">
        <v>1151</v>
      </c>
      <c r="C14" s="37" t="s">
        <v>1152</v>
      </c>
      <c r="D14" s="37" t="s">
        <v>1153</v>
      </c>
      <c r="E14" s="37" t="s">
        <v>1154</v>
      </c>
      <c r="F14" s="37" t="s">
        <v>1155</v>
      </c>
      <c r="G14" s="37" t="s">
        <v>1156</v>
      </c>
      <c r="H14" s="38">
        <v>20</v>
      </c>
      <c r="I14" s="39">
        <v>45285</v>
      </c>
      <c r="J14" s="38">
        <v>2</v>
      </c>
      <c r="K14" s="38">
        <v>2</v>
      </c>
      <c r="L14" s="40" t="s">
        <v>195</v>
      </c>
      <c r="M14" s="42" t="str">
        <f>VLOOKUP(B14,[3]Sheet8!$A$5:$E$404,5,0)</f>
        <v>THMT</v>
      </c>
    </row>
    <row r="15" spans="1:13" s="41" customFormat="1" ht="25" hidden="1" x14ac:dyDescent="0.25">
      <c r="A15" s="42">
        <v>10</v>
      </c>
      <c r="B15" s="37" t="s">
        <v>1135</v>
      </c>
      <c r="C15" s="37" t="s">
        <v>1136</v>
      </c>
      <c r="D15" s="37" t="s">
        <v>1157</v>
      </c>
      <c r="E15" s="37" t="s">
        <v>1158</v>
      </c>
      <c r="F15" s="37" t="s">
        <v>1159</v>
      </c>
      <c r="G15" s="37" t="s">
        <v>1160</v>
      </c>
      <c r="H15" s="38">
        <v>250</v>
      </c>
      <c r="I15" s="39">
        <v>45285</v>
      </c>
      <c r="J15" s="38">
        <v>2</v>
      </c>
      <c r="K15" s="38">
        <v>2</v>
      </c>
      <c r="L15" s="40" t="s">
        <v>165</v>
      </c>
      <c r="M15" s="42" t="str">
        <f>VLOOKUP(B15,[3]Sheet8!$A$5:$E$404,5,0)</f>
        <v>THMT</v>
      </c>
    </row>
    <row r="16" spans="1:13" s="41" customFormat="1" hidden="1" x14ac:dyDescent="0.25">
      <c r="A16" s="42">
        <v>11</v>
      </c>
      <c r="B16" s="37" t="s">
        <v>1161</v>
      </c>
      <c r="C16" s="37" t="s">
        <v>1162</v>
      </c>
      <c r="D16" s="37" t="s">
        <v>1163</v>
      </c>
      <c r="E16" s="37" t="s">
        <v>1164</v>
      </c>
      <c r="F16" s="37" t="s">
        <v>67</v>
      </c>
      <c r="G16" s="37" t="s">
        <v>68</v>
      </c>
      <c r="H16" s="38">
        <v>109</v>
      </c>
      <c r="I16" s="39">
        <v>45293</v>
      </c>
      <c r="J16" s="38">
        <v>2</v>
      </c>
      <c r="K16" s="38">
        <v>2</v>
      </c>
      <c r="L16" s="40" t="s">
        <v>76</v>
      </c>
      <c r="M16" s="42" t="str">
        <f>VLOOKUP(B16,[3]Sheet8!$A$5:$E$404,5,0)</f>
        <v>THMT</v>
      </c>
    </row>
    <row r="17" spans="1:13" s="41" customFormat="1" hidden="1" x14ac:dyDescent="0.25">
      <c r="A17" s="42">
        <v>12</v>
      </c>
      <c r="B17" s="37" t="s">
        <v>1165</v>
      </c>
      <c r="C17" s="37" t="s">
        <v>1166</v>
      </c>
      <c r="D17" s="37" t="s">
        <v>1167</v>
      </c>
      <c r="E17" s="37" t="s">
        <v>1168</v>
      </c>
      <c r="F17" s="37" t="s">
        <v>1169</v>
      </c>
      <c r="G17" s="37" t="s">
        <v>1170</v>
      </c>
      <c r="H17" s="38">
        <v>44</v>
      </c>
      <c r="I17" s="39">
        <v>45293</v>
      </c>
      <c r="J17" s="38">
        <v>2</v>
      </c>
      <c r="K17" s="38">
        <v>2</v>
      </c>
      <c r="L17" s="40" t="s">
        <v>277</v>
      </c>
      <c r="M17" s="42" t="str">
        <f>VLOOKUP(B17,[3]Sheet8!$A$5:$E$404,5,0)</f>
        <v>TT</v>
      </c>
    </row>
    <row r="18" spans="1:13" s="41" customFormat="1" hidden="1" x14ac:dyDescent="0.25">
      <c r="A18" s="42">
        <v>13</v>
      </c>
      <c r="B18" s="37" t="s">
        <v>1171</v>
      </c>
      <c r="C18" s="37" t="s">
        <v>1172</v>
      </c>
      <c r="D18" s="37" t="s">
        <v>1173</v>
      </c>
      <c r="E18" s="37" t="s">
        <v>1174</v>
      </c>
      <c r="F18" s="37" t="s">
        <v>1169</v>
      </c>
      <c r="G18" s="37" t="s">
        <v>1170</v>
      </c>
      <c r="H18" s="38">
        <v>15</v>
      </c>
      <c r="I18" s="39">
        <v>45293</v>
      </c>
      <c r="J18" s="38">
        <v>2</v>
      </c>
      <c r="K18" s="38">
        <v>2</v>
      </c>
      <c r="L18" s="40" t="s">
        <v>367</v>
      </c>
      <c r="M18" s="42" t="str">
        <f>VLOOKUP(B18,[3]Sheet8!$A$5:$E$404,5,0)</f>
        <v>TT</v>
      </c>
    </row>
    <row r="19" spans="1:13" s="41" customFormat="1" hidden="1" x14ac:dyDescent="0.25">
      <c r="A19" s="42">
        <v>14</v>
      </c>
      <c r="B19" s="37" t="s">
        <v>1175</v>
      </c>
      <c r="C19" s="37" t="s">
        <v>1176</v>
      </c>
      <c r="D19" s="37" t="s">
        <v>1177</v>
      </c>
      <c r="E19" s="37" t="s">
        <v>1178</v>
      </c>
      <c r="F19" s="37" t="s">
        <v>768</v>
      </c>
      <c r="G19" s="37" t="s">
        <v>769</v>
      </c>
      <c r="H19" s="38">
        <v>65</v>
      </c>
      <c r="I19" s="39">
        <v>45294</v>
      </c>
      <c r="J19" s="38">
        <v>2</v>
      </c>
      <c r="K19" s="38">
        <v>2</v>
      </c>
      <c r="L19" s="40" t="s">
        <v>20</v>
      </c>
      <c r="M19" s="42" t="str">
        <f>VLOOKUP(B19,[3]Sheet8!$A$5:$E$404,5,0)</f>
        <v>TT</v>
      </c>
    </row>
    <row r="20" spans="1:13" s="41" customFormat="1" hidden="1" x14ac:dyDescent="0.25">
      <c r="A20" s="42">
        <v>15</v>
      </c>
      <c r="B20" s="37" t="s">
        <v>762</v>
      </c>
      <c r="C20" s="37" t="s">
        <v>763</v>
      </c>
      <c r="D20" s="37" t="s">
        <v>1179</v>
      </c>
      <c r="E20" s="37" t="s">
        <v>1180</v>
      </c>
      <c r="F20" s="37" t="s">
        <v>470</v>
      </c>
      <c r="G20" s="37" t="s">
        <v>471</v>
      </c>
      <c r="H20" s="38">
        <v>35</v>
      </c>
      <c r="I20" s="39">
        <v>45285</v>
      </c>
      <c r="J20" s="38">
        <v>2</v>
      </c>
      <c r="K20" s="38">
        <v>2</v>
      </c>
      <c r="L20" s="40" t="s">
        <v>367</v>
      </c>
      <c r="M20" s="42" t="str">
        <f>VLOOKUP(B20,[3]Sheet8!$A$5:$E$404,5,0)</f>
        <v>TT</v>
      </c>
    </row>
    <row r="21" spans="1:13" s="41" customFormat="1" ht="25" hidden="1" x14ac:dyDescent="0.25">
      <c r="A21" s="42">
        <v>16</v>
      </c>
      <c r="B21" s="37" t="s">
        <v>1181</v>
      </c>
      <c r="C21" s="37" t="s">
        <v>1182</v>
      </c>
      <c r="D21" s="37" t="s">
        <v>1183</v>
      </c>
      <c r="E21" s="37" t="s">
        <v>1184</v>
      </c>
      <c r="F21" s="37" t="s">
        <v>1185</v>
      </c>
      <c r="G21" s="37" t="s">
        <v>1186</v>
      </c>
      <c r="H21" s="38">
        <v>100</v>
      </c>
      <c r="I21" s="39">
        <v>45288</v>
      </c>
      <c r="J21" s="38">
        <v>2</v>
      </c>
      <c r="K21" s="38">
        <v>2</v>
      </c>
      <c r="L21" s="40" t="s">
        <v>20</v>
      </c>
      <c r="M21" s="42" t="str">
        <f>VLOOKUP(B21,[3]Sheet8!$A$5:$E$404,5,0)</f>
        <v>TT</v>
      </c>
    </row>
    <row r="22" spans="1:13" s="41" customFormat="1" ht="25" hidden="1" x14ac:dyDescent="0.25">
      <c r="A22" s="42">
        <v>17</v>
      </c>
      <c r="B22" s="37" t="s">
        <v>1181</v>
      </c>
      <c r="C22" s="37" t="s">
        <v>1182</v>
      </c>
      <c r="D22" s="37" t="s">
        <v>1183</v>
      </c>
      <c r="E22" s="37" t="s">
        <v>1187</v>
      </c>
      <c r="F22" s="37" t="s">
        <v>1185</v>
      </c>
      <c r="G22" s="37" t="s">
        <v>1186</v>
      </c>
      <c r="H22" s="38">
        <v>100</v>
      </c>
      <c r="I22" s="39">
        <v>45288</v>
      </c>
      <c r="J22" s="38">
        <v>2</v>
      </c>
      <c r="K22" s="38">
        <v>2</v>
      </c>
      <c r="L22" s="40" t="s">
        <v>46</v>
      </c>
      <c r="M22" s="42" t="str">
        <f>VLOOKUP(B22,[3]Sheet8!$A$5:$E$404,5,0)</f>
        <v>TT</v>
      </c>
    </row>
    <row r="23" spans="1:13" s="41" customFormat="1" hidden="1" x14ac:dyDescent="0.25">
      <c r="A23" s="42">
        <v>18</v>
      </c>
      <c r="B23" s="37" t="s">
        <v>1188</v>
      </c>
      <c r="C23" s="37" t="s">
        <v>1189</v>
      </c>
      <c r="D23" s="37" t="s">
        <v>1190</v>
      </c>
      <c r="E23" s="37" t="s">
        <v>1191</v>
      </c>
      <c r="F23" s="37" t="s">
        <v>1192</v>
      </c>
      <c r="G23" s="37" t="s">
        <v>1193</v>
      </c>
      <c r="H23" s="38">
        <v>21</v>
      </c>
      <c r="I23" s="39">
        <v>45289</v>
      </c>
      <c r="J23" s="38">
        <v>2</v>
      </c>
      <c r="K23" s="38">
        <v>2</v>
      </c>
      <c r="L23" s="40" t="s">
        <v>367</v>
      </c>
      <c r="M23" s="42" t="str">
        <f>VLOOKUP(B23,[3]Sheet8!$A$5:$E$404,5,0)</f>
        <v>TT</v>
      </c>
    </row>
    <row r="24" spans="1:13" s="41" customFormat="1" hidden="1" x14ac:dyDescent="0.25">
      <c r="A24" s="42">
        <v>19</v>
      </c>
      <c r="B24" s="37" t="s">
        <v>1194</v>
      </c>
      <c r="C24" s="37" t="s">
        <v>1195</v>
      </c>
      <c r="D24" s="37" t="s">
        <v>1196</v>
      </c>
      <c r="E24" s="37" t="s">
        <v>1197</v>
      </c>
      <c r="F24" s="37" t="s">
        <v>1198</v>
      </c>
      <c r="G24" s="37" t="s">
        <v>1199</v>
      </c>
      <c r="H24" s="38">
        <v>14</v>
      </c>
      <c r="I24" s="39">
        <v>45288</v>
      </c>
      <c r="J24" s="38">
        <v>2</v>
      </c>
      <c r="K24" s="38">
        <v>2</v>
      </c>
      <c r="L24" s="40" t="s">
        <v>1200</v>
      </c>
      <c r="M24" s="42" t="str">
        <f>VLOOKUP(B24,[3]Sheet8!$A$5:$E$404,5,0)</f>
        <v>TT</v>
      </c>
    </row>
    <row r="25" spans="1:13" s="41" customFormat="1" hidden="1" x14ac:dyDescent="0.25">
      <c r="A25" s="42">
        <v>20</v>
      </c>
      <c r="B25" s="37" t="s">
        <v>1201</v>
      </c>
      <c r="C25" s="37" t="s">
        <v>1202</v>
      </c>
      <c r="D25" s="37" t="s">
        <v>1203</v>
      </c>
      <c r="E25" s="37" t="s">
        <v>1204</v>
      </c>
      <c r="F25" s="37" t="s">
        <v>1205</v>
      </c>
      <c r="G25" s="37" t="s">
        <v>1206</v>
      </c>
      <c r="H25" s="38">
        <v>52</v>
      </c>
      <c r="I25" s="39">
        <v>45288</v>
      </c>
      <c r="J25" s="38">
        <v>2</v>
      </c>
      <c r="K25" s="38">
        <v>2</v>
      </c>
      <c r="L25" s="40" t="s">
        <v>69</v>
      </c>
      <c r="M25" s="42" t="str">
        <f>VLOOKUP(B25,[3]Sheet8!$A$5:$E$404,5,0)</f>
        <v>TT</v>
      </c>
    </row>
    <row r="26" spans="1:13" s="41" customFormat="1" hidden="1" x14ac:dyDescent="0.25">
      <c r="A26" s="42">
        <v>21</v>
      </c>
      <c r="B26" s="37" t="s">
        <v>151</v>
      </c>
      <c r="C26" s="37" t="s">
        <v>152</v>
      </c>
      <c r="D26" s="37" t="s">
        <v>1207</v>
      </c>
      <c r="E26" s="37" t="s">
        <v>1208</v>
      </c>
      <c r="F26" s="37" t="s">
        <v>415</v>
      </c>
      <c r="G26" s="37" t="s">
        <v>416</v>
      </c>
      <c r="H26" s="38">
        <v>13</v>
      </c>
      <c r="I26" s="39">
        <v>45295</v>
      </c>
      <c r="J26" s="38">
        <v>2</v>
      </c>
      <c r="K26" s="38">
        <v>2</v>
      </c>
      <c r="L26" s="40" t="s">
        <v>1209</v>
      </c>
      <c r="M26" s="42" t="str">
        <f>VLOOKUP(B26,[3]Sheet8!$A$5:$E$404,5,0)</f>
        <v>TT</v>
      </c>
    </row>
    <row r="27" spans="1:13" s="41" customFormat="1" ht="25" hidden="1" x14ac:dyDescent="0.25">
      <c r="A27" s="42">
        <v>22</v>
      </c>
      <c r="B27" s="37" t="s">
        <v>1210</v>
      </c>
      <c r="C27" s="37" t="s">
        <v>1211</v>
      </c>
      <c r="D27" s="37" t="s">
        <v>1212</v>
      </c>
      <c r="E27" s="37" t="s">
        <v>1213</v>
      </c>
      <c r="F27" s="37" t="s">
        <v>1214</v>
      </c>
      <c r="G27" s="37" t="s">
        <v>1215</v>
      </c>
      <c r="H27" s="38">
        <v>47</v>
      </c>
      <c r="I27" s="39">
        <v>45293</v>
      </c>
      <c r="J27" s="38">
        <v>2</v>
      </c>
      <c r="K27" s="38">
        <v>2</v>
      </c>
      <c r="L27" s="40" t="s">
        <v>69</v>
      </c>
      <c r="M27" s="42" t="str">
        <f>VLOOKUP(B27,[3]Sheet8!$A$5:$E$404,5,0)</f>
        <v>TT</v>
      </c>
    </row>
    <row r="28" spans="1:13" s="41" customFormat="1" hidden="1" x14ac:dyDescent="0.25">
      <c r="A28" s="42">
        <v>23</v>
      </c>
      <c r="B28" s="37" t="s">
        <v>1216</v>
      </c>
      <c r="C28" s="37" t="s">
        <v>1217</v>
      </c>
      <c r="D28" s="37" t="s">
        <v>1218</v>
      </c>
      <c r="E28" s="37" t="s">
        <v>1219</v>
      </c>
      <c r="F28" s="37" t="s">
        <v>1220</v>
      </c>
      <c r="G28" s="37" t="s">
        <v>1221</v>
      </c>
      <c r="H28" s="38">
        <v>11</v>
      </c>
      <c r="I28" s="39">
        <v>45285</v>
      </c>
      <c r="J28" s="38">
        <v>2</v>
      </c>
      <c r="K28" s="38">
        <v>2</v>
      </c>
      <c r="L28" s="40" t="s">
        <v>132</v>
      </c>
      <c r="M28" s="42" t="str">
        <f>VLOOKUP(B28,[3]Sheet8!$A$5:$E$404,5,0)</f>
        <v>TL</v>
      </c>
    </row>
    <row r="29" spans="1:13" s="41" customFormat="1" hidden="1" x14ac:dyDescent="0.25">
      <c r="A29" s="42">
        <v>24</v>
      </c>
      <c r="B29" s="37" t="s">
        <v>1223</v>
      </c>
      <c r="C29" s="37" t="s">
        <v>1224</v>
      </c>
      <c r="D29" s="37" t="s">
        <v>1225</v>
      </c>
      <c r="E29" s="37" t="s">
        <v>1226</v>
      </c>
      <c r="F29" s="37" t="s">
        <v>1227</v>
      </c>
      <c r="G29" s="37" t="s">
        <v>1228</v>
      </c>
      <c r="H29" s="38">
        <v>33</v>
      </c>
      <c r="I29" s="39">
        <v>45289</v>
      </c>
      <c r="J29" s="38">
        <v>2</v>
      </c>
      <c r="K29" s="38">
        <v>2</v>
      </c>
      <c r="L29" s="40" t="s">
        <v>104</v>
      </c>
      <c r="M29" s="42" t="str">
        <f>VLOOKUP(B29,[3]Sheet8!$A$5:$E$404,5,0)</f>
        <v>TL</v>
      </c>
    </row>
    <row r="30" spans="1:13" s="41" customFormat="1" hidden="1" x14ac:dyDescent="0.25">
      <c r="A30" s="42">
        <v>25</v>
      </c>
      <c r="B30" s="37" t="s">
        <v>1229</v>
      </c>
      <c r="C30" s="37" t="s">
        <v>1230</v>
      </c>
      <c r="D30" s="37" t="s">
        <v>1231</v>
      </c>
      <c r="E30" s="37" t="s">
        <v>1232</v>
      </c>
      <c r="F30" s="37" t="s">
        <v>760</v>
      </c>
      <c r="G30" s="37" t="s">
        <v>761</v>
      </c>
      <c r="H30" s="38">
        <v>65</v>
      </c>
      <c r="I30" s="39">
        <v>45294</v>
      </c>
      <c r="J30" s="38">
        <v>2</v>
      </c>
      <c r="K30" s="38">
        <v>2</v>
      </c>
      <c r="L30" s="40" t="s">
        <v>46</v>
      </c>
      <c r="M30" s="42" t="str">
        <f>VLOOKUP(B30,[3]Sheet8!$A$5:$E$404,5,0)</f>
        <v>TL</v>
      </c>
    </row>
    <row r="31" spans="1:13" s="41" customFormat="1" ht="25" hidden="1" x14ac:dyDescent="0.25">
      <c r="A31" s="42">
        <v>26</v>
      </c>
      <c r="B31" s="37" t="s">
        <v>1233</v>
      </c>
      <c r="C31" s="37" t="s">
        <v>1234</v>
      </c>
      <c r="D31" s="37" t="s">
        <v>1235</v>
      </c>
      <c r="E31" s="37" t="s">
        <v>1236</v>
      </c>
      <c r="F31" s="37" t="s">
        <v>1237</v>
      </c>
      <c r="G31" s="37" t="s">
        <v>1238</v>
      </c>
      <c r="H31" s="38">
        <v>40</v>
      </c>
      <c r="I31" s="39">
        <v>45285</v>
      </c>
      <c r="J31" s="38">
        <v>2</v>
      </c>
      <c r="K31" s="38">
        <v>2</v>
      </c>
      <c r="L31" s="40" t="s">
        <v>104</v>
      </c>
      <c r="M31" s="42" t="str">
        <f>VLOOKUP(B31,[3]Sheet8!$A$5:$E$404,5,0)</f>
        <v>TL</v>
      </c>
    </row>
    <row r="32" spans="1:13" s="41" customFormat="1" ht="25" hidden="1" x14ac:dyDescent="0.25">
      <c r="A32" s="42">
        <v>27</v>
      </c>
      <c r="B32" s="37" t="s">
        <v>1233</v>
      </c>
      <c r="C32" s="37" t="s">
        <v>1234</v>
      </c>
      <c r="D32" s="37" t="s">
        <v>1235</v>
      </c>
      <c r="E32" s="37" t="s">
        <v>1239</v>
      </c>
      <c r="F32" s="37" t="s">
        <v>1237</v>
      </c>
      <c r="G32" s="37" t="s">
        <v>1238</v>
      </c>
      <c r="H32" s="38">
        <v>40</v>
      </c>
      <c r="I32" s="39">
        <v>45285</v>
      </c>
      <c r="J32" s="38">
        <v>2</v>
      </c>
      <c r="K32" s="38">
        <v>2</v>
      </c>
      <c r="L32" s="40" t="s">
        <v>207</v>
      </c>
      <c r="M32" s="42" t="str">
        <f>VLOOKUP(B32,[3]Sheet8!$A$5:$E$404,5,0)</f>
        <v>TL</v>
      </c>
    </row>
    <row r="33" spans="1:13" s="41" customFormat="1" ht="25" hidden="1" x14ac:dyDescent="0.25">
      <c r="A33" s="42">
        <v>28</v>
      </c>
      <c r="B33" s="37" t="s">
        <v>1233</v>
      </c>
      <c r="C33" s="37" t="s">
        <v>1234</v>
      </c>
      <c r="D33" s="37" t="s">
        <v>1235</v>
      </c>
      <c r="E33" s="37" t="s">
        <v>1240</v>
      </c>
      <c r="F33" s="37" t="s">
        <v>1237</v>
      </c>
      <c r="G33" s="37" t="s">
        <v>1238</v>
      </c>
      <c r="H33" s="38">
        <v>60</v>
      </c>
      <c r="I33" s="39">
        <v>45285</v>
      </c>
      <c r="J33" s="38">
        <v>2</v>
      </c>
      <c r="K33" s="38">
        <v>2</v>
      </c>
      <c r="L33" s="40" t="s">
        <v>1241</v>
      </c>
      <c r="M33" s="42" t="str">
        <f>VLOOKUP(B33,[3]Sheet8!$A$5:$E$404,5,0)</f>
        <v>TL</v>
      </c>
    </row>
    <row r="34" spans="1:13" s="41" customFormat="1" ht="25" hidden="1" x14ac:dyDescent="0.25">
      <c r="A34" s="42">
        <v>29</v>
      </c>
      <c r="B34" s="37" t="s">
        <v>1233</v>
      </c>
      <c r="C34" s="37" t="s">
        <v>1234</v>
      </c>
      <c r="D34" s="37" t="s">
        <v>1235</v>
      </c>
      <c r="E34" s="37" t="s">
        <v>1242</v>
      </c>
      <c r="F34" s="37" t="s">
        <v>1237</v>
      </c>
      <c r="G34" s="37" t="s">
        <v>1238</v>
      </c>
      <c r="H34" s="38">
        <v>40</v>
      </c>
      <c r="I34" s="39">
        <v>45285</v>
      </c>
      <c r="J34" s="38">
        <v>2</v>
      </c>
      <c r="K34" s="38">
        <v>2</v>
      </c>
      <c r="L34" s="40" t="s">
        <v>245</v>
      </c>
      <c r="M34" s="42" t="str">
        <f>VLOOKUP(B34,[3]Sheet8!$A$5:$E$404,5,0)</f>
        <v>TL</v>
      </c>
    </row>
    <row r="35" spans="1:13" s="41" customFormat="1" hidden="1" x14ac:dyDescent="0.25">
      <c r="A35" s="42">
        <v>30</v>
      </c>
      <c r="B35" s="37" t="s">
        <v>1243</v>
      </c>
      <c r="C35" s="37" t="s">
        <v>1244</v>
      </c>
      <c r="D35" s="37" t="s">
        <v>1245</v>
      </c>
      <c r="E35" s="37" t="s">
        <v>1246</v>
      </c>
      <c r="F35" s="37" t="s">
        <v>1247</v>
      </c>
      <c r="G35" s="37" t="s">
        <v>1248</v>
      </c>
      <c r="H35" s="38">
        <v>23</v>
      </c>
      <c r="I35" s="39">
        <v>45293</v>
      </c>
      <c r="J35" s="38">
        <v>2</v>
      </c>
      <c r="K35" s="38">
        <v>2</v>
      </c>
      <c r="L35" s="40" t="s">
        <v>245</v>
      </c>
      <c r="M35" s="42" t="str">
        <f>VLOOKUP(B35,[3]Sheet8!$A$5:$E$404,5,0)</f>
        <v>TL</v>
      </c>
    </row>
    <row r="36" spans="1:13" s="41" customFormat="1" hidden="1" x14ac:dyDescent="0.25">
      <c r="A36" s="42">
        <v>31</v>
      </c>
      <c r="B36" s="37" t="s">
        <v>609</v>
      </c>
      <c r="C36" s="37" t="s">
        <v>610</v>
      </c>
      <c r="D36" s="37" t="s">
        <v>1249</v>
      </c>
      <c r="E36" s="37" t="s">
        <v>1250</v>
      </c>
      <c r="F36" s="37" t="s">
        <v>597</v>
      </c>
      <c r="G36" s="37" t="s">
        <v>598</v>
      </c>
      <c r="H36" s="38">
        <v>19</v>
      </c>
      <c r="I36" s="39">
        <v>45294</v>
      </c>
      <c r="J36" s="38">
        <v>2</v>
      </c>
      <c r="K36" s="38">
        <v>2</v>
      </c>
      <c r="L36" s="40" t="s">
        <v>104</v>
      </c>
      <c r="M36" s="42" t="str">
        <f>VLOOKUP(B36,[3]Sheet8!$A$5:$E$404,5,0)</f>
        <v>VD</v>
      </c>
    </row>
    <row r="37" spans="1:13" s="41" customFormat="1" ht="14.5" hidden="1" x14ac:dyDescent="0.25">
      <c r="A37" s="42">
        <v>32</v>
      </c>
      <c r="B37" s="37" t="s">
        <v>1251</v>
      </c>
      <c r="C37" s="37" t="s">
        <v>1252</v>
      </c>
      <c r="D37" s="37" t="s">
        <v>1253</v>
      </c>
      <c r="E37" s="37" t="s">
        <v>1254</v>
      </c>
      <c r="F37" s="37" t="s">
        <v>880</v>
      </c>
      <c r="G37" s="37" t="s">
        <v>881</v>
      </c>
      <c r="H37" s="38">
        <v>8</v>
      </c>
      <c r="I37" s="39">
        <v>45297</v>
      </c>
      <c r="J37" s="38">
        <v>2</v>
      </c>
      <c r="K37" s="38">
        <v>2</v>
      </c>
      <c r="L37" s="40" t="s">
        <v>125</v>
      </c>
      <c r="M37" s="36" t="s">
        <v>1222</v>
      </c>
    </row>
    <row r="38" spans="1:13" s="41" customFormat="1" hidden="1" x14ac:dyDescent="0.25">
      <c r="A38" s="42">
        <v>33</v>
      </c>
      <c r="B38" s="37" t="s">
        <v>1255</v>
      </c>
      <c r="C38" s="37" t="s">
        <v>1256</v>
      </c>
      <c r="D38" s="37" t="s">
        <v>1257</v>
      </c>
      <c r="E38" s="37" t="s">
        <v>1258</v>
      </c>
      <c r="F38" s="37" t="s">
        <v>1259</v>
      </c>
      <c r="G38" s="37" t="s">
        <v>1260</v>
      </c>
      <c r="H38" s="38">
        <v>40</v>
      </c>
      <c r="I38" s="39">
        <v>45286</v>
      </c>
      <c r="J38" s="38">
        <v>2</v>
      </c>
      <c r="K38" s="38">
        <v>2</v>
      </c>
      <c r="L38" s="40" t="s">
        <v>1261</v>
      </c>
      <c r="M38" s="42" t="str">
        <f>VLOOKUP(B38,[3]Sheet8!$A$5:$E$404,5,0)</f>
        <v>TL</v>
      </c>
    </row>
    <row r="39" spans="1:13" s="41" customFormat="1" hidden="1" x14ac:dyDescent="0.25">
      <c r="A39" s="42">
        <v>34</v>
      </c>
      <c r="B39" s="37" t="s">
        <v>965</v>
      </c>
      <c r="C39" s="37" t="s">
        <v>966</v>
      </c>
      <c r="D39" s="37" t="s">
        <v>1262</v>
      </c>
      <c r="E39" s="37" t="s">
        <v>1263</v>
      </c>
      <c r="F39" s="37" t="s">
        <v>1264</v>
      </c>
      <c r="G39" s="37" t="s">
        <v>1265</v>
      </c>
      <c r="H39" s="38">
        <v>26</v>
      </c>
      <c r="I39" s="39">
        <v>45296</v>
      </c>
      <c r="J39" s="38">
        <v>2</v>
      </c>
      <c r="K39" s="38">
        <v>2</v>
      </c>
      <c r="L39" s="40" t="s">
        <v>125</v>
      </c>
      <c r="M39" s="42" t="str">
        <f>VLOOKUP(B39,[3]Sheet8!$A$5:$E$404,5,0)</f>
        <v>TL</v>
      </c>
    </row>
    <row r="40" spans="1:13" s="41" customFormat="1" hidden="1" x14ac:dyDescent="0.25">
      <c r="A40" s="42">
        <v>35</v>
      </c>
      <c r="B40" s="37" t="s">
        <v>836</v>
      </c>
      <c r="C40" s="37" t="s">
        <v>837</v>
      </c>
      <c r="D40" s="37" t="s">
        <v>1266</v>
      </c>
      <c r="E40" s="37" t="s">
        <v>1267</v>
      </c>
      <c r="F40" s="37" t="s">
        <v>840</v>
      </c>
      <c r="G40" s="37" t="s">
        <v>841</v>
      </c>
      <c r="H40" s="38">
        <v>35</v>
      </c>
      <c r="I40" s="39">
        <v>45295</v>
      </c>
      <c r="J40" s="38">
        <v>2</v>
      </c>
      <c r="K40" s="38">
        <v>2</v>
      </c>
      <c r="L40" s="40" t="s">
        <v>125</v>
      </c>
      <c r="M40" s="42" t="str">
        <f>VLOOKUP(B40,[3]Sheet8!$A$5:$E$404,5,0)</f>
        <v>TL</v>
      </c>
    </row>
    <row r="41" spans="1:13" s="41" customFormat="1" hidden="1" x14ac:dyDescent="0.25">
      <c r="A41" s="42">
        <v>36</v>
      </c>
      <c r="B41" s="37" t="s">
        <v>1268</v>
      </c>
      <c r="C41" s="37" t="s">
        <v>1269</v>
      </c>
      <c r="D41" s="37" t="s">
        <v>168</v>
      </c>
      <c r="E41" s="37" t="s">
        <v>169</v>
      </c>
      <c r="F41" s="37" t="s">
        <v>1270</v>
      </c>
      <c r="G41" s="37" t="s">
        <v>1271</v>
      </c>
      <c r="H41" s="38">
        <v>48</v>
      </c>
      <c r="I41" s="39">
        <v>45295</v>
      </c>
      <c r="J41" s="38">
        <v>2</v>
      </c>
      <c r="K41" s="38">
        <v>2</v>
      </c>
      <c r="L41" s="40" t="s">
        <v>367</v>
      </c>
      <c r="M41" s="42" t="str">
        <f>VLOOKUP(B41,[3]Sheet8!$A$5:$E$404,5,0)</f>
        <v>TL</v>
      </c>
    </row>
    <row r="42" spans="1:13" s="41" customFormat="1" hidden="1" x14ac:dyDescent="0.25">
      <c r="A42" s="42">
        <v>37</v>
      </c>
      <c r="B42" s="37" t="s">
        <v>1272</v>
      </c>
      <c r="C42" s="37" t="s">
        <v>1273</v>
      </c>
      <c r="D42" s="37" t="s">
        <v>1274</v>
      </c>
      <c r="E42" s="37" t="s">
        <v>1275</v>
      </c>
      <c r="F42" s="37" t="s">
        <v>1276</v>
      </c>
      <c r="G42" s="37" t="s">
        <v>1277</v>
      </c>
      <c r="H42" s="38">
        <v>25</v>
      </c>
      <c r="I42" s="39">
        <v>45296</v>
      </c>
      <c r="J42" s="38">
        <v>2</v>
      </c>
      <c r="K42" s="38">
        <v>2</v>
      </c>
      <c r="L42" s="40" t="s">
        <v>277</v>
      </c>
      <c r="M42" s="42" t="str">
        <f>VLOOKUP(B42,[3]Sheet8!$A$5:$E$404,5,0)</f>
        <v>TL</v>
      </c>
    </row>
    <row r="43" spans="1:13" s="41" customFormat="1" hidden="1" x14ac:dyDescent="0.25">
      <c r="A43" s="42">
        <v>38</v>
      </c>
      <c r="B43" s="37" t="s">
        <v>1278</v>
      </c>
      <c r="C43" s="37" t="s">
        <v>1279</v>
      </c>
      <c r="D43" s="37" t="s">
        <v>1280</v>
      </c>
      <c r="E43" s="37" t="s">
        <v>1281</v>
      </c>
      <c r="F43" s="37" t="s">
        <v>1282</v>
      </c>
      <c r="G43" s="37" t="s">
        <v>1283</v>
      </c>
      <c r="H43" s="38">
        <v>16</v>
      </c>
      <c r="I43" s="39">
        <v>45289</v>
      </c>
      <c r="J43" s="38">
        <v>2</v>
      </c>
      <c r="K43" s="38">
        <v>2</v>
      </c>
      <c r="L43" s="40" t="s">
        <v>29</v>
      </c>
      <c r="M43" s="42" t="str">
        <f>VLOOKUP(B43,[3]Sheet8!$A$5:$E$404,5,0)</f>
        <v>TL</v>
      </c>
    </row>
    <row r="44" spans="1:13" s="41" customFormat="1" hidden="1" x14ac:dyDescent="0.25">
      <c r="A44" s="42">
        <v>39</v>
      </c>
      <c r="B44" s="37" t="s">
        <v>902</v>
      </c>
      <c r="C44" s="37" t="s">
        <v>903</v>
      </c>
      <c r="D44" s="37" t="s">
        <v>1284</v>
      </c>
      <c r="E44" s="37" t="s">
        <v>1285</v>
      </c>
      <c r="F44" s="37" t="s">
        <v>906</v>
      </c>
      <c r="G44" s="37" t="s">
        <v>907</v>
      </c>
      <c r="H44" s="38">
        <v>34</v>
      </c>
      <c r="I44" s="39">
        <v>45295</v>
      </c>
      <c r="J44" s="38">
        <v>2</v>
      </c>
      <c r="K44" s="38">
        <v>2</v>
      </c>
      <c r="L44" s="40" t="s">
        <v>277</v>
      </c>
      <c r="M44" s="42" t="str">
        <f>VLOOKUP(B44,[3]Sheet8!$A$5:$E$404,5,0)</f>
        <v>TL</v>
      </c>
    </row>
    <row r="45" spans="1:13" s="41" customFormat="1" hidden="1" x14ac:dyDescent="0.25">
      <c r="A45" s="42">
        <v>40</v>
      </c>
      <c r="B45" s="37" t="s">
        <v>1286</v>
      </c>
      <c r="C45" s="37" t="s">
        <v>1287</v>
      </c>
      <c r="D45" s="37" t="s">
        <v>1288</v>
      </c>
      <c r="E45" s="37" t="s">
        <v>1289</v>
      </c>
      <c r="F45" s="37" t="s">
        <v>830</v>
      </c>
      <c r="G45" s="37" t="s">
        <v>831</v>
      </c>
      <c r="H45" s="38">
        <v>40</v>
      </c>
      <c r="I45" s="39">
        <v>45287</v>
      </c>
      <c r="J45" s="38">
        <v>2</v>
      </c>
      <c r="K45" s="38">
        <v>2</v>
      </c>
      <c r="L45" s="40" t="s">
        <v>245</v>
      </c>
      <c r="M45" s="42" t="str">
        <f>VLOOKUP(B45,[3]Sheet8!$A$5:$E$404,5,0)</f>
        <v>TL</v>
      </c>
    </row>
    <row r="46" spans="1:13" s="41" customFormat="1" hidden="1" x14ac:dyDescent="0.25">
      <c r="A46" s="42">
        <v>41</v>
      </c>
      <c r="B46" s="37" t="s">
        <v>1286</v>
      </c>
      <c r="C46" s="37" t="s">
        <v>1287</v>
      </c>
      <c r="D46" s="37" t="s">
        <v>1288</v>
      </c>
      <c r="E46" s="37" t="s">
        <v>1290</v>
      </c>
      <c r="F46" s="37" t="s">
        <v>830</v>
      </c>
      <c r="G46" s="37" t="s">
        <v>831</v>
      </c>
      <c r="H46" s="38">
        <v>40</v>
      </c>
      <c r="I46" s="39">
        <v>45287</v>
      </c>
      <c r="J46" s="38">
        <v>2</v>
      </c>
      <c r="K46" s="38">
        <v>2</v>
      </c>
      <c r="L46" s="40" t="s">
        <v>195</v>
      </c>
      <c r="M46" s="42" t="str">
        <f>VLOOKUP(B46,[3]Sheet8!$A$5:$E$404,5,0)</f>
        <v>TL</v>
      </c>
    </row>
    <row r="47" spans="1:13" s="41" customFormat="1" hidden="1" x14ac:dyDescent="0.25">
      <c r="A47" s="42">
        <v>42</v>
      </c>
      <c r="B47" s="37" t="s">
        <v>1286</v>
      </c>
      <c r="C47" s="37" t="s">
        <v>1287</v>
      </c>
      <c r="D47" s="37" t="s">
        <v>1288</v>
      </c>
      <c r="E47" s="37" t="s">
        <v>1291</v>
      </c>
      <c r="F47" s="37" t="s">
        <v>830</v>
      </c>
      <c r="G47" s="37" t="s">
        <v>831</v>
      </c>
      <c r="H47" s="38">
        <v>40</v>
      </c>
      <c r="I47" s="39">
        <v>45287</v>
      </c>
      <c r="J47" s="38">
        <v>2</v>
      </c>
      <c r="K47" s="38">
        <v>2</v>
      </c>
      <c r="L47" s="40" t="s">
        <v>207</v>
      </c>
      <c r="M47" s="42" t="str">
        <f>VLOOKUP(B47,[3]Sheet8!$A$5:$E$404,5,0)</f>
        <v>TL</v>
      </c>
    </row>
    <row r="48" spans="1:13" s="41" customFormat="1" hidden="1" x14ac:dyDescent="0.25">
      <c r="A48" s="42">
        <v>43</v>
      </c>
      <c r="B48" s="37" t="s">
        <v>1286</v>
      </c>
      <c r="C48" s="37" t="s">
        <v>1287</v>
      </c>
      <c r="D48" s="37" t="s">
        <v>1288</v>
      </c>
      <c r="E48" s="37" t="s">
        <v>1292</v>
      </c>
      <c r="F48" s="37" t="s">
        <v>830</v>
      </c>
      <c r="G48" s="37" t="s">
        <v>831</v>
      </c>
      <c r="H48" s="38">
        <v>22</v>
      </c>
      <c r="I48" s="39">
        <v>45287</v>
      </c>
      <c r="J48" s="38">
        <v>2</v>
      </c>
      <c r="K48" s="38">
        <v>2</v>
      </c>
      <c r="L48" s="40" t="s">
        <v>104</v>
      </c>
      <c r="M48" s="42" t="str">
        <f>VLOOKUP(B48,[3]Sheet8!$A$5:$E$404,5,0)</f>
        <v>TL</v>
      </c>
    </row>
    <row r="49" spans="1:13" s="41" customFormat="1" hidden="1" x14ac:dyDescent="0.25">
      <c r="A49" s="42">
        <v>44</v>
      </c>
      <c r="B49" s="37" t="s">
        <v>1293</v>
      </c>
      <c r="C49" s="37" t="s">
        <v>1294</v>
      </c>
      <c r="D49" s="37" t="s">
        <v>1295</v>
      </c>
      <c r="E49" s="37" t="s">
        <v>1296</v>
      </c>
      <c r="F49" s="37" t="s">
        <v>1297</v>
      </c>
      <c r="G49" s="37" t="s">
        <v>1298</v>
      </c>
      <c r="H49" s="38">
        <v>7</v>
      </c>
      <c r="I49" s="39">
        <v>45288</v>
      </c>
      <c r="J49" s="38">
        <v>2</v>
      </c>
      <c r="K49" s="38">
        <v>2</v>
      </c>
      <c r="L49" s="40" t="s">
        <v>357</v>
      </c>
      <c r="M49" s="42" t="str">
        <f>VLOOKUP(B49,[3]Sheet8!$A$5:$E$404,5,0)</f>
        <v>TL</v>
      </c>
    </row>
    <row r="50" spans="1:13" s="41" customFormat="1" hidden="1" x14ac:dyDescent="0.25">
      <c r="A50" s="42">
        <v>45</v>
      </c>
      <c r="B50" s="37" t="s">
        <v>519</v>
      </c>
      <c r="C50" s="37" t="s">
        <v>520</v>
      </c>
      <c r="D50" s="37" t="s">
        <v>1299</v>
      </c>
      <c r="E50" s="37" t="s">
        <v>1300</v>
      </c>
      <c r="F50" s="37" t="s">
        <v>223</v>
      </c>
      <c r="G50" s="37" t="s">
        <v>224</v>
      </c>
      <c r="H50" s="38">
        <v>55</v>
      </c>
      <c r="I50" s="39">
        <v>45296</v>
      </c>
      <c r="J50" s="38">
        <v>2</v>
      </c>
      <c r="K50" s="38">
        <v>2</v>
      </c>
      <c r="L50" s="40" t="s">
        <v>267</v>
      </c>
      <c r="M50" s="42" t="str">
        <f>VLOOKUP(B50,[3]Sheet8!$A$5:$E$404,5,0)</f>
        <v>VD</v>
      </c>
    </row>
    <row r="51" spans="1:13" s="41" customFormat="1" hidden="1" x14ac:dyDescent="0.25">
      <c r="A51" s="42">
        <v>46</v>
      </c>
      <c r="B51" s="37" t="s">
        <v>850</v>
      </c>
      <c r="C51" s="37" t="s">
        <v>851</v>
      </c>
      <c r="D51" s="37" t="s">
        <v>1301</v>
      </c>
      <c r="E51" s="37" t="s">
        <v>1302</v>
      </c>
      <c r="F51" s="37" t="s">
        <v>854</v>
      </c>
      <c r="G51" s="37" t="s">
        <v>855</v>
      </c>
      <c r="H51" s="38">
        <v>55</v>
      </c>
      <c r="I51" s="39">
        <v>45288</v>
      </c>
      <c r="J51" s="38">
        <v>2</v>
      </c>
      <c r="K51" s="38">
        <v>2</v>
      </c>
      <c r="L51" s="40" t="s">
        <v>29</v>
      </c>
      <c r="M51" s="42" t="str">
        <f>VLOOKUP(B51,[3]Sheet8!$A$5:$E$404,5,0)</f>
        <v>VD</v>
      </c>
    </row>
    <row r="52" spans="1:13" s="41" customFormat="1" hidden="1" x14ac:dyDescent="0.25">
      <c r="A52" s="42">
        <v>47</v>
      </c>
      <c r="B52" s="37" t="s">
        <v>1303</v>
      </c>
      <c r="C52" s="37" t="s">
        <v>1304</v>
      </c>
      <c r="D52" s="37" t="s">
        <v>1305</v>
      </c>
      <c r="E52" s="37" t="s">
        <v>1306</v>
      </c>
      <c r="F52" s="37" t="s">
        <v>1307</v>
      </c>
      <c r="G52" s="37" t="s">
        <v>1308</v>
      </c>
      <c r="H52" s="38">
        <v>40</v>
      </c>
      <c r="I52" s="39">
        <v>45286</v>
      </c>
      <c r="J52" s="38">
        <v>2</v>
      </c>
      <c r="K52" s="38">
        <v>2</v>
      </c>
      <c r="L52" s="40" t="s">
        <v>573</v>
      </c>
      <c r="M52" s="42" t="str">
        <f>VLOOKUP(B52,[3]Sheet8!$A$5:$E$404,5,0)</f>
        <v>TL</v>
      </c>
    </row>
    <row r="53" spans="1:13" s="41" customFormat="1" hidden="1" x14ac:dyDescent="0.25">
      <c r="A53" s="42">
        <v>48</v>
      </c>
      <c r="B53" s="37" t="s">
        <v>1303</v>
      </c>
      <c r="C53" s="37" t="s">
        <v>1304</v>
      </c>
      <c r="D53" s="37" t="s">
        <v>1305</v>
      </c>
      <c r="E53" s="37" t="s">
        <v>1309</v>
      </c>
      <c r="F53" s="37" t="s">
        <v>1307</v>
      </c>
      <c r="G53" s="37" t="s">
        <v>1308</v>
      </c>
      <c r="H53" s="38">
        <v>40</v>
      </c>
      <c r="I53" s="39">
        <v>45286</v>
      </c>
      <c r="J53" s="38">
        <v>2</v>
      </c>
      <c r="K53" s="38">
        <v>2</v>
      </c>
      <c r="L53" s="40" t="s">
        <v>118</v>
      </c>
      <c r="M53" s="42" t="str">
        <f>VLOOKUP(B53,[3]Sheet8!$A$5:$E$404,5,0)</f>
        <v>TL</v>
      </c>
    </row>
    <row r="54" spans="1:13" s="41" customFormat="1" hidden="1" x14ac:dyDescent="0.25">
      <c r="A54" s="42">
        <v>49</v>
      </c>
      <c r="B54" s="37" t="s">
        <v>1303</v>
      </c>
      <c r="C54" s="37" t="s">
        <v>1304</v>
      </c>
      <c r="D54" s="37" t="s">
        <v>1305</v>
      </c>
      <c r="E54" s="37" t="s">
        <v>1310</v>
      </c>
      <c r="F54" s="37" t="s">
        <v>1307</v>
      </c>
      <c r="G54" s="37" t="s">
        <v>1308</v>
      </c>
      <c r="H54" s="38">
        <v>40</v>
      </c>
      <c r="I54" s="39">
        <v>45286</v>
      </c>
      <c r="J54" s="38">
        <v>2</v>
      </c>
      <c r="K54" s="38">
        <v>2</v>
      </c>
      <c r="L54" s="40" t="s">
        <v>357</v>
      </c>
      <c r="M54" s="42" t="str">
        <f>VLOOKUP(B54,[3]Sheet8!$A$5:$E$404,5,0)</f>
        <v>TL</v>
      </c>
    </row>
    <row r="55" spans="1:13" s="41" customFormat="1" hidden="1" x14ac:dyDescent="0.25">
      <c r="A55" s="42">
        <v>50</v>
      </c>
      <c r="B55" s="37" t="s">
        <v>1311</v>
      </c>
      <c r="C55" s="37" t="s">
        <v>1312</v>
      </c>
      <c r="D55" s="37" t="s">
        <v>1313</v>
      </c>
      <c r="E55" s="37" t="s">
        <v>1314</v>
      </c>
      <c r="F55" s="37" t="s">
        <v>715</v>
      </c>
      <c r="G55" s="37" t="s">
        <v>716</v>
      </c>
      <c r="H55" s="38">
        <v>25</v>
      </c>
      <c r="I55" s="39">
        <v>45293</v>
      </c>
      <c r="J55" s="38">
        <v>2</v>
      </c>
      <c r="K55" s="38">
        <v>2</v>
      </c>
      <c r="L55" s="40" t="s">
        <v>150</v>
      </c>
      <c r="M55" s="42" t="str">
        <f>VLOOKUP(B55,[3]Sheet8!$A$5:$E$404,5,0)</f>
        <v>VD</v>
      </c>
    </row>
    <row r="56" spans="1:13" s="41" customFormat="1" hidden="1" x14ac:dyDescent="0.25">
      <c r="A56" s="42">
        <v>51</v>
      </c>
      <c r="B56" s="37" t="s">
        <v>555</v>
      </c>
      <c r="C56" s="37" t="s">
        <v>556</v>
      </c>
      <c r="D56" s="37" t="s">
        <v>1315</v>
      </c>
      <c r="E56" s="37" t="s">
        <v>1316</v>
      </c>
      <c r="F56" s="37" t="s">
        <v>456</v>
      </c>
      <c r="G56" s="37" t="s">
        <v>457</v>
      </c>
      <c r="H56" s="38">
        <v>90</v>
      </c>
      <c r="I56" s="39">
        <v>45289</v>
      </c>
      <c r="J56" s="38">
        <v>2</v>
      </c>
      <c r="K56" s="38">
        <v>2</v>
      </c>
      <c r="L56" s="40" t="s">
        <v>412</v>
      </c>
      <c r="M56" s="42" t="str">
        <f>VLOOKUP(B56,[3]Sheet8!$A$5:$E$404,5,0)</f>
        <v>TL</v>
      </c>
    </row>
    <row r="57" spans="1:13" s="41" customFormat="1" hidden="1" x14ac:dyDescent="0.25">
      <c r="A57" s="42">
        <v>52</v>
      </c>
      <c r="B57" s="37" t="s">
        <v>555</v>
      </c>
      <c r="C57" s="37" t="s">
        <v>556</v>
      </c>
      <c r="D57" s="37" t="s">
        <v>1315</v>
      </c>
      <c r="E57" s="37" t="s">
        <v>1317</v>
      </c>
      <c r="F57" s="37" t="s">
        <v>456</v>
      </c>
      <c r="G57" s="37" t="s">
        <v>457</v>
      </c>
      <c r="H57" s="38">
        <v>40</v>
      </c>
      <c r="I57" s="39">
        <v>45289</v>
      </c>
      <c r="J57" s="38">
        <v>2</v>
      </c>
      <c r="K57" s="38">
        <v>2</v>
      </c>
      <c r="L57" s="40" t="s">
        <v>245</v>
      </c>
      <c r="M57" s="42" t="str">
        <f>VLOOKUP(B57,[3]Sheet8!$A$5:$E$404,5,0)</f>
        <v>TL</v>
      </c>
    </row>
    <row r="58" spans="1:13" s="41" customFormat="1" hidden="1" x14ac:dyDescent="0.25">
      <c r="A58" s="42">
        <v>53</v>
      </c>
      <c r="B58" s="37" t="s">
        <v>1318</v>
      </c>
      <c r="C58" s="37" t="s">
        <v>1319</v>
      </c>
      <c r="D58" s="37" t="s">
        <v>1320</v>
      </c>
      <c r="E58" s="37" t="s">
        <v>1321</v>
      </c>
      <c r="F58" s="37" t="s">
        <v>1169</v>
      </c>
      <c r="G58" s="37" t="s">
        <v>1170</v>
      </c>
      <c r="H58" s="38">
        <v>7</v>
      </c>
      <c r="I58" s="39">
        <v>45288</v>
      </c>
      <c r="J58" s="38">
        <v>2</v>
      </c>
      <c r="K58" s="38">
        <v>2</v>
      </c>
      <c r="L58" s="40" t="s">
        <v>125</v>
      </c>
      <c r="M58" s="42" t="str">
        <f>VLOOKUP(B58,[3]Sheet8!$A$5:$E$404,5,0)</f>
        <v>TL</v>
      </c>
    </row>
    <row r="59" spans="1:13" s="41" customFormat="1" ht="37.5" hidden="1" x14ac:dyDescent="0.25">
      <c r="A59" s="42">
        <v>54</v>
      </c>
      <c r="B59" s="37" t="s">
        <v>1322</v>
      </c>
      <c r="C59" s="37" t="s">
        <v>1304</v>
      </c>
      <c r="D59" s="37" t="s">
        <v>1323</v>
      </c>
      <c r="E59" s="37" t="s">
        <v>1324</v>
      </c>
      <c r="F59" s="37" t="s">
        <v>1325</v>
      </c>
      <c r="G59" s="37" t="s">
        <v>1326</v>
      </c>
      <c r="H59" s="38">
        <v>91</v>
      </c>
      <c r="I59" s="39">
        <v>45293</v>
      </c>
      <c r="J59" s="38">
        <v>2</v>
      </c>
      <c r="K59" s="38">
        <v>2</v>
      </c>
      <c r="L59" s="40" t="s">
        <v>38</v>
      </c>
      <c r="M59" s="42" t="str">
        <f>VLOOKUP(B59,[3]Sheet8!$A$5:$E$404,5,0)</f>
        <v>TL</v>
      </c>
    </row>
    <row r="60" spans="1:13" s="41" customFormat="1" hidden="1" x14ac:dyDescent="0.25">
      <c r="A60" s="42">
        <v>55</v>
      </c>
      <c r="B60" s="37" t="s">
        <v>1327</v>
      </c>
      <c r="C60" s="37" t="s">
        <v>1328</v>
      </c>
      <c r="D60" s="37" t="s">
        <v>1329</v>
      </c>
      <c r="E60" s="37" t="s">
        <v>1330</v>
      </c>
      <c r="F60" s="37" t="s">
        <v>1331</v>
      </c>
      <c r="G60" s="37" t="s">
        <v>1332</v>
      </c>
      <c r="H60" s="38">
        <v>42</v>
      </c>
      <c r="I60" s="39">
        <v>45294</v>
      </c>
      <c r="J60" s="38">
        <v>2</v>
      </c>
      <c r="K60" s="38">
        <v>2</v>
      </c>
      <c r="L60" s="40" t="s">
        <v>29</v>
      </c>
      <c r="M60" s="42" t="str">
        <f>VLOOKUP(B60,[3]Sheet8!$A$5:$E$404,5,0)</f>
        <v>TL</v>
      </c>
    </row>
    <row r="61" spans="1:13" s="41" customFormat="1" hidden="1" x14ac:dyDescent="0.25">
      <c r="A61" s="42">
        <v>56</v>
      </c>
      <c r="B61" s="37" t="s">
        <v>1333</v>
      </c>
      <c r="C61" s="37" t="s">
        <v>1334</v>
      </c>
      <c r="D61" s="37" t="s">
        <v>1335</v>
      </c>
      <c r="E61" s="37" t="s">
        <v>1336</v>
      </c>
      <c r="F61" s="37" t="s">
        <v>1337</v>
      </c>
      <c r="G61" s="37" t="s">
        <v>1338</v>
      </c>
      <c r="H61" s="38">
        <v>18</v>
      </c>
      <c r="I61" s="39">
        <v>45295</v>
      </c>
      <c r="J61" s="38">
        <v>2</v>
      </c>
      <c r="K61" s="38">
        <v>2</v>
      </c>
      <c r="L61" s="40" t="s">
        <v>29</v>
      </c>
      <c r="M61" s="42" t="str">
        <f>VLOOKUP(B61,[3]Sheet8!$A$5:$E$404,5,0)</f>
        <v>TL</v>
      </c>
    </row>
    <row r="62" spans="1:13" s="41" customFormat="1" hidden="1" x14ac:dyDescent="0.25">
      <c r="A62" s="42">
        <v>57</v>
      </c>
      <c r="B62" s="37" t="s">
        <v>1339</v>
      </c>
      <c r="C62" s="37" t="s">
        <v>1340</v>
      </c>
      <c r="D62" s="37" t="s">
        <v>1341</v>
      </c>
      <c r="E62" s="37" t="s">
        <v>1342</v>
      </c>
      <c r="F62" s="37" t="s">
        <v>1343</v>
      </c>
      <c r="G62" s="37" t="s">
        <v>1344</v>
      </c>
      <c r="H62" s="38">
        <v>64</v>
      </c>
      <c r="I62" s="39">
        <v>45289</v>
      </c>
      <c r="J62" s="38">
        <v>2</v>
      </c>
      <c r="K62" s="38">
        <v>2</v>
      </c>
      <c r="L62" s="40" t="s">
        <v>81</v>
      </c>
      <c r="M62" s="42" t="str">
        <f>VLOOKUP(B62,[3]Sheet8!$A$5:$E$404,5,0)</f>
        <v>TL</v>
      </c>
    </row>
    <row r="63" spans="1:13" s="41" customFormat="1" hidden="1" x14ac:dyDescent="0.25">
      <c r="A63" s="42">
        <v>58</v>
      </c>
      <c r="B63" s="37" t="s">
        <v>1345</v>
      </c>
      <c r="C63" s="37" t="s">
        <v>1346</v>
      </c>
      <c r="D63" s="37" t="s">
        <v>1347</v>
      </c>
      <c r="E63" s="37" t="s">
        <v>1348</v>
      </c>
      <c r="F63" s="37" t="s">
        <v>1349</v>
      </c>
      <c r="G63" s="37" t="s">
        <v>1350</v>
      </c>
      <c r="H63" s="38">
        <v>44</v>
      </c>
      <c r="I63" s="39">
        <v>45296</v>
      </c>
      <c r="J63" s="38">
        <v>2</v>
      </c>
      <c r="K63" s="38">
        <v>2</v>
      </c>
      <c r="L63" s="40" t="s">
        <v>29</v>
      </c>
      <c r="M63" s="42" t="str">
        <f>VLOOKUP(B63,[3]Sheet8!$A$5:$E$404,5,0)</f>
        <v>TL</v>
      </c>
    </row>
    <row r="64" spans="1:13" s="41" customFormat="1" hidden="1" x14ac:dyDescent="0.25">
      <c r="A64" s="42">
        <v>59</v>
      </c>
      <c r="B64" s="37" t="s">
        <v>1351</v>
      </c>
      <c r="C64" s="37" t="s">
        <v>1352</v>
      </c>
      <c r="D64" s="37" t="s">
        <v>1353</v>
      </c>
      <c r="E64" s="37" t="s">
        <v>1354</v>
      </c>
      <c r="F64" s="37" t="s">
        <v>1355</v>
      </c>
      <c r="G64" s="37" t="s">
        <v>1356</v>
      </c>
      <c r="H64" s="38">
        <v>7</v>
      </c>
      <c r="I64" s="39">
        <v>45294</v>
      </c>
      <c r="J64" s="38">
        <v>2</v>
      </c>
      <c r="K64" s="38">
        <v>2</v>
      </c>
      <c r="L64" s="40" t="s">
        <v>573</v>
      </c>
      <c r="M64" s="42" t="str">
        <f>VLOOKUP(B64,[3]Sheet8!$A$5:$E$404,5,0)</f>
        <v>TL</v>
      </c>
    </row>
    <row r="65" spans="1:13" s="41" customFormat="1" hidden="1" x14ac:dyDescent="0.25">
      <c r="A65" s="42">
        <v>60</v>
      </c>
      <c r="B65" s="37" t="s">
        <v>1357</v>
      </c>
      <c r="C65" s="37" t="s">
        <v>1358</v>
      </c>
      <c r="D65" s="37" t="s">
        <v>1359</v>
      </c>
      <c r="E65" s="37" t="s">
        <v>1360</v>
      </c>
      <c r="F65" s="37" t="s">
        <v>1361</v>
      </c>
      <c r="G65" s="37" t="s">
        <v>1362</v>
      </c>
      <c r="H65" s="38">
        <v>66</v>
      </c>
      <c r="I65" s="39">
        <v>45293</v>
      </c>
      <c r="J65" s="38">
        <v>2</v>
      </c>
      <c r="K65" s="38">
        <v>2</v>
      </c>
      <c r="L65" s="40" t="s">
        <v>20</v>
      </c>
      <c r="M65" s="42" t="str">
        <f>VLOOKUP(B65,[3]Sheet8!$A$5:$E$404,5,0)</f>
        <v>TL</v>
      </c>
    </row>
    <row r="66" spans="1:13" s="41" customFormat="1" ht="25" hidden="1" x14ac:dyDescent="0.25">
      <c r="A66" s="42">
        <v>61</v>
      </c>
      <c r="B66" s="37" t="s">
        <v>856</v>
      </c>
      <c r="C66" s="37" t="s">
        <v>857</v>
      </c>
      <c r="D66" s="37" t="s">
        <v>1363</v>
      </c>
      <c r="E66" s="37" t="s">
        <v>1364</v>
      </c>
      <c r="F66" s="37" t="s">
        <v>1365</v>
      </c>
      <c r="G66" s="37" t="s">
        <v>1366</v>
      </c>
      <c r="H66" s="38">
        <v>21</v>
      </c>
      <c r="I66" s="39">
        <v>45288</v>
      </c>
      <c r="J66" s="38">
        <v>2</v>
      </c>
      <c r="K66" s="38">
        <v>2</v>
      </c>
      <c r="L66" s="40" t="s">
        <v>367</v>
      </c>
      <c r="M66" s="42" t="str">
        <f>VLOOKUP(B66,[3]Sheet8!$A$5:$E$404,5,0)</f>
        <v>TL</v>
      </c>
    </row>
    <row r="67" spans="1:13" s="41" customFormat="1" hidden="1" x14ac:dyDescent="0.25">
      <c r="A67" s="42">
        <v>62</v>
      </c>
      <c r="B67" s="37" t="s">
        <v>1367</v>
      </c>
      <c r="C67" s="37" t="s">
        <v>1368</v>
      </c>
      <c r="D67" s="37" t="s">
        <v>1369</v>
      </c>
      <c r="E67" s="37" t="s">
        <v>1370</v>
      </c>
      <c r="F67" s="37" t="s">
        <v>204</v>
      </c>
      <c r="G67" s="37" t="s">
        <v>205</v>
      </c>
      <c r="H67" s="38">
        <v>39</v>
      </c>
      <c r="I67" s="39">
        <v>45287</v>
      </c>
      <c r="J67" s="38">
        <v>2</v>
      </c>
      <c r="K67" s="38">
        <v>2</v>
      </c>
      <c r="L67" s="40" t="s">
        <v>20</v>
      </c>
      <c r="M67" s="42" t="str">
        <f>VLOOKUP(B67,[3]Sheet8!$A$5:$E$404,5,0)</f>
        <v>TL</v>
      </c>
    </row>
    <row r="68" spans="1:13" s="41" customFormat="1" hidden="1" x14ac:dyDescent="0.25">
      <c r="A68" s="42">
        <v>63</v>
      </c>
      <c r="B68" s="37" t="s">
        <v>144</v>
      </c>
      <c r="C68" s="37" t="s">
        <v>145</v>
      </c>
      <c r="D68" s="37" t="s">
        <v>1371</v>
      </c>
      <c r="E68" s="37" t="s">
        <v>1372</v>
      </c>
      <c r="F68" s="37" t="s">
        <v>148</v>
      </c>
      <c r="G68" s="37" t="s">
        <v>149</v>
      </c>
      <c r="H68" s="38">
        <v>35</v>
      </c>
      <c r="I68" s="39">
        <v>45296</v>
      </c>
      <c r="J68" s="38">
        <v>2</v>
      </c>
      <c r="K68" s="38">
        <v>2</v>
      </c>
      <c r="L68" s="40" t="s">
        <v>165</v>
      </c>
      <c r="M68" s="42" t="str">
        <f>VLOOKUP(B68,[3]Sheet8!$A$5:$E$404,5,0)</f>
        <v>TL</v>
      </c>
    </row>
    <row r="69" spans="1:13" s="41" customFormat="1" hidden="1" x14ac:dyDescent="0.25">
      <c r="A69" s="42">
        <v>64</v>
      </c>
      <c r="B69" s="37" t="s">
        <v>1373</v>
      </c>
      <c r="C69" s="37" t="s">
        <v>1374</v>
      </c>
      <c r="D69" s="37" t="s">
        <v>1375</v>
      </c>
      <c r="E69" s="37" t="s">
        <v>1376</v>
      </c>
      <c r="F69" s="37" t="s">
        <v>1377</v>
      </c>
      <c r="G69" s="37" t="s">
        <v>1378</v>
      </c>
      <c r="H69" s="38">
        <v>8</v>
      </c>
      <c r="I69" s="39">
        <v>45293</v>
      </c>
      <c r="J69" s="38">
        <v>2</v>
      </c>
      <c r="K69" s="38">
        <v>2</v>
      </c>
      <c r="L69" s="40" t="s">
        <v>29</v>
      </c>
      <c r="M69" s="42" t="str">
        <f>VLOOKUP(B69,[3]Sheet8!$A$5:$E$404,5,0)</f>
        <v>TL</v>
      </c>
    </row>
    <row r="70" spans="1:13" s="41" customFormat="1" hidden="1" x14ac:dyDescent="0.25">
      <c r="A70" s="42">
        <v>65</v>
      </c>
      <c r="B70" s="37" t="s">
        <v>826</v>
      </c>
      <c r="C70" s="37" t="s">
        <v>827</v>
      </c>
      <c r="D70" s="37" t="s">
        <v>1379</v>
      </c>
      <c r="E70" s="37" t="s">
        <v>1380</v>
      </c>
      <c r="F70" s="37" t="s">
        <v>830</v>
      </c>
      <c r="G70" s="37" t="s">
        <v>831</v>
      </c>
      <c r="H70" s="38">
        <v>62</v>
      </c>
      <c r="I70" s="39">
        <v>45295</v>
      </c>
      <c r="J70" s="38">
        <v>2</v>
      </c>
      <c r="K70" s="38">
        <v>2</v>
      </c>
      <c r="L70" s="40" t="s">
        <v>320</v>
      </c>
      <c r="M70" s="42" t="str">
        <f>VLOOKUP(B70,[3]Sheet8!$A$5:$E$404,5,0)</f>
        <v>TL</v>
      </c>
    </row>
    <row r="71" spans="1:13" s="41" customFormat="1" hidden="1" x14ac:dyDescent="0.25">
      <c r="A71" s="42">
        <v>66</v>
      </c>
      <c r="B71" s="37" t="s">
        <v>826</v>
      </c>
      <c r="C71" s="37" t="s">
        <v>827</v>
      </c>
      <c r="D71" s="37" t="s">
        <v>1379</v>
      </c>
      <c r="E71" s="37" t="s">
        <v>1381</v>
      </c>
      <c r="F71" s="37" t="s">
        <v>830</v>
      </c>
      <c r="G71" s="37" t="s">
        <v>831</v>
      </c>
      <c r="H71" s="38">
        <v>40</v>
      </c>
      <c r="I71" s="39">
        <v>45295</v>
      </c>
      <c r="J71" s="38">
        <v>2</v>
      </c>
      <c r="K71" s="38">
        <v>2</v>
      </c>
      <c r="L71" s="40" t="s">
        <v>1261</v>
      </c>
      <c r="M71" s="42" t="str">
        <f>VLOOKUP(B71,[3]Sheet8!$A$5:$E$404,5,0)</f>
        <v>TL</v>
      </c>
    </row>
    <row r="72" spans="1:13" s="41" customFormat="1" hidden="1" x14ac:dyDescent="0.25">
      <c r="A72" s="42">
        <v>67</v>
      </c>
      <c r="B72" s="37" t="s">
        <v>826</v>
      </c>
      <c r="C72" s="37" t="s">
        <v>827</v>
      </c>
      <c r="D72" s="37" t="s">
        <v>1379</v>
      </c>
      <c r="E72" s="37" t="s">
        <v>1382</v>
      </c>
      <c r="F72" s="37" t="s">
        <v>830</v>
      </c>
      <c r="G72" s="37" t="s">
        <v>831</v>
      </c>
      <c r="H72" s="38">
        <v>39</v>
      </c>
      <c r="I72" s="39">
        <v>45295</v>
      </c>
      <c r="J72" s="38">
        <v>2</v>
      </c>
      <c r="K72" s="38">
        <v>2</v>
      </c>
      <c r="L72" s="40" t="s">
        <v>1241</v>
      </c>
      <c r="M72" s="42" t="str">
        <f>VLOOKUP(B72,[3]Sheet8!$A$5:$E$404,5,0)</f>
        <v>TL</v>
      </c>
    </row>
    <row r="73" spans="1:13" s="41" customFormat="1" hidden="1" x14ac:dyDescent="0.25">
      <c r="A73" s="42">
        <v>68</v>
      </c>
      <c r="B73" s="37" t="s">
        <v>826</v>
      </c>
      <c r="C73" s="37" t="s">
        <v>827</v>
      </c>
      <c r="D73" s="37" t="s">
        <v>1379</v>
      </c>
      <c r="E73" s="37" t="s">
        <v>1383</v>
      </c>
      <c r="F73" s="37" t="s">
        <v>830</v>
      </c>
      <c r="G73" s="37" t="s">
        <v>831</v>
      </c>
      <c r="H73" s="38">
        <v>62</v>
      </c>
      <c r="I73" s="39">
        <v>45295</v>
      </c>
      <c r="J73" s="38">
        <v>2</v>
      </c>
      <c r="K73" s="38">
        <v>2</v>
      </c>
      <c r="L73" s="40" t="s">
        <v>1200</v>
      </c>
      <c r="M73" s="42" t="str">
        <f>VLOOKUP(B73,[3]Sheet8!$A$5:$E$404,5,0)</f>
        <v>TL</v>
      </c>
    </row>
    <row r="74" spans="1:13" s="41" customFormat="1" hidden="1" x14ac:dyDescent="0.25">
      <c r="A74" s="42">
        <v>69</v>
      </c>
      <c r="B74" s="37" t="s">
        <v>826</v>
      </c>
      <c r="C74" s="37" t="s">
        <v>827</v>
      </c>
      <c r="D74" s="37" t="s">
        <v>1379</v>
      </c>
      <c r="E74" s="37" t="s">
        <v>1384</v>
      </c>
      <c r="F74" s="37" t="s">
        <v>830</v>
      </c>
      <c r="G74" s="37" t="s">
        <v>831</v>
      </c>
      <c r="H74" s="38">
        <v>42</v>
      </c>
      <c r="I74" s="39">
        <v>45295</v>
      </c>
      <c r="J74" s="38">
        <v>2</v>
      </c>
      <c r="K74" s="38">
        <v>2</v>
      </c>
      <c r="L74" s="40" t="s">
        <v>245</v>
      </c>
      <c r="M74" s="42" t="str">
        <f>VLOOKUP(B74,[3]Sheet8!$A$5:$E$404,5,0)</f>
        <v>TL</v>
      </c>
    </row>
    <row r="75" spans="1:13" s="41" customFormat="1" hidden="1" x14ac:dyDescent="0.25">
      <c r="A75" s="42">
        <v>70</v>
      </c>
      <c r="B75" s="37" t="s">
        <v>1385</v>
      </c>
      <c r="C75" s="37" t="s">
        <v>399</v>
      </c>
      <c r="D75" s="37" t="s">
        <v>1386</v>
      </c>
      <c r="E75" s="37" t="s">
        <v>1387</v>
      </c>
      <c r="F75" s="37" t="s">
        <v>402</v>
      </c>
      <c r="G75" s="37" t="s">
        <v>403</v>
      </c>
      <c r="H75" s="38">
        <v>41</v>
      </c>
      <c r="I75" s="39">
        <v>45293</v>
      </c>
      <c r="J75" s="38">
        <v>2</v>
      </c>
      <c r="K75" s="38">
        <v>2</v>
      </c>
      <c r="L75" s="40" t="s">
        <v>1209</v>
      </c>
      <c r="M75" s="42" t="str">
        <f>VLOOKUP(B75,[3]Sheet8!$A$5:$E$404,5,0)</f>
        <v>TL</v>
      </c>
    </row>
    <row r="76" spans="1:13" s="41" customFormat="1" ht="25" hidden="1" x14ac:dyDescent="0.25">
      <c r="A76" s="42">
        <v>71</v>
      </c>
      <c r="B76" s="37" t="s">
        <v>1388</v>
      </c>
      <c r="C76" s="37" t="s">
        <v>1389</v>
      </c>
      <c r="D76" s="37" t="s">
        <v>1390</v>
      </c>
      <c r="E76" s="37" t="s">
        <v>1391</v>
      </c>
      <c r="F76" s="37" t="s">
        <v>1392</v>
      </c>
      <c r="G76" s="37" t="s">
        <v>1393</v>
      </c>
      <c r="H76" s="38">
        <v>7</v>
      </c>
      <c r="I76" s="39">
        <v>45287</v>
      </c>
      <c r="J76" s="38">
        <v>2</v>
      </c>
      <c r="K76" s="38">
        <v>2</v>
      </c>
      <c r="L76" s="40" t="s">
        <v>357</v>
      </c>
      <c r="M76" s="42" t="str">
        <f>VLOOKUP(B76,[3]Sheet8!$A$5:$E$404,5,0)</f>
        <v>TL</v>
      </c>
    </row>
    <row r="77" spans="1:13" s="41" customFormat="1" hidden="1" x14ac:dyDescent="0.25">
      <c r="A77" s="42">
        <v>72</v>
      </c>
      <c r="B77" s="37" t="s">
        <v>1394</v>
      </c>
      <c r="C77" s="37" t="s">
        <v>1395</v>
      </c>
      <c r="D77" s="37" t="s">
        <v>1396</v>
      </c>
      <c r="E77" s="37" t="s">
        <v>1397</v>
      </c>
      <c r="F77" s="37" t="s">
        <v>1398</v>
      </c>
      <c r="G77" s="37" t="s">
        <v>1399</v>
      </c>
      <c r="H77" s="38">
        <v>49</v>
      </c>
      <c r="I77" s="39">
        <v>45293</v>
      </c>
      <c r="J77" s="38">
        <v>2</v>
      </c>
      <c r="K77" s="38">
        <v>2</v>
      </c>
      <c r="L77" s="40" t="s">
        <v>1261</v>
      </c>
      <c r="M77" s="42" t="str">
        <f>VLOOKUP(B77,[3]Sheet8!$A$5:$E$404,5,0)</f>
        <v>TL</v>
      </c>
    </row>
    <row r="78" spans="1:13" s="41" customFormat="1" ht="25" hidden="1" x14ac:dyDescent="0.25">
      <c r="A78" s="42">
        <v>73</v>
      </c>
      <c r="B78" s="37" t="s">
        <v>1400</v>
      </c>
      <c r="C78" s="37" t="s">
        <v>1401</v>
      </c>
      <c r="D78" s="37" t="s">
        <v>1402</v>
      </c>
      <c r="E78" s="37" t="s">
        <v>1403</v>
      </c>
      <c r="F78" s="37" t="s">
        <v>1404</v>
      </c>
      <c r="G78" s="37" t="s">
        <v>1405</v>
      </c>
      <c r="H78" s="38">
        <v>85</v>
      </c>
      <c r="I78" s="39">
        <v>45289</v>
      </c>
      <c r="J78" s="38">
        <v>2</v>
      </c>
      <c r="K78" s="38">
        <v>2</v>
      </c>
      <c r="L78" s="40" t="s">
        <v>92</v>
      </c>
      <c r="M78" s="42" t="str">
        <f>VLOOKUP(B78,[3]Sheet8!$A$5:$E$404,5,0)</f>
        <v>TL</v>
      </c>
    </row>
    <row r="79" spans="1:13" s="41" customFormat="1" ht="25" hidden="1" x14ac:dyDescent="0.25">
      <c r="A79" s="42">
        <v>74</v>
      </c>
      <c r="B79" s="37" t="s">
        <v>1400</v>
      </c>
      <c r="C79" s="37" t="s">
        <v>1401</v>
      </c>
      <c r="D79" s="37" t="s">
        <v>1402</v>
      </c>
      <c r="E79" s="37" t="s">
        <v>1406</v>
      </c>
      <c r="F79" s="37" t="s">
        <v>1404</v>
      </c>
      <c r="G79" s="37" t="s">
        <v>1405</v>
      </c>
      <c r="H79" s="38">
        <v>60</v>
      </c>
      <c r="I79" s="39">
        <v>45289</v>
      </c>
      <c r="J79" s="38">
        <v>2</v>
      </c>
      <c r="K79" s="38">
        <v>2</v>
      </c>
      <c r="L79" s="40" t="s">
        <v>1209</v>
      </c>
      <c r="M79" s="42" t="str">
        <f>VLOOKUP(B79,[3]Sheet8!$A$5:$E$404,5,0)</f>
        <v>TL</v>
      </c>
    </row>
    <row r="80" spans="1:13" s="41" customFormat="1" hidden="1" x14ac:dyDescent="0.25">
      <c r="A80" s="42">
        <v>75</v>
      </c>
      <c r="B80" s="37" t="s">
        <v>1407</v>
      </c>
      <c r="C80" s="37" t="s">
        <v>1408</v>
      </c>
      <c r="D80" s="37" t="s">
        <v>1409</v>
      </c>
      <c r="E80" s="37" t="s">
        <v>1410</v>
      </c>
      <c r="F80" s="37" t="s">
        <v>1411</v>
      </c>
      <c r="G80" s="37" t="s">
        <v>1412</v>
      </c>
      <c r="H80" s="38">
        <v>14</v>
      </c>
      <c r="I80" s="39">
        <v>45285</v>
      </c>
      <c r="J80" s="38">
        <v>2</v>
      </c>
      <c r="K80" s="38">
        <v>2</v>
      </c>
      <c r="L80" s="40" t="s">
        <v>357</v>
      </c>
      <c r="M80" s="42" t="str">
        <f>VLOOKUP(B80,[3]Sheet8!$A$5:$E$404,5,0)</f>
        <v>TL</v>
      </c>
    </row>
    <row r="81" spans="1:13" s="41" customFormat="1" hidden="1" x14ac:dyDescent="0.25">
      <c r="A81" s="42">
        <v>76</v>
      </c>
      <c r="B81" s="37" t="s">
        <v>1413</v>
      </c>
      <c r="C81" s="37" t="s">
        <v>1414</v>
      </c>
      <c r="D81" s="37" t="s">
        <v>1415</v>
      </c>
      <c r="E81" s="37" t="s">
        <v>1416</v>
      </c>
      <c r="F81" s="37" t="s">
        <v>1417</v>
      </c>
      <c r="G81" s="37" t="s">
        <v>1418</v>
      </c>
      <c r="H81" s="38">
        <v>39</v>
      </c>
      <c r="I81" s="39">
        <v>45289</v>
      </c>
      <c r="J81" s="38">
        <v>2</v>
      </c>
      <c r="K81" s="38">
        <v>2</v>
      </c>
      <c r="L81" s="40" t="s">
        <v>1200</v>
      </c>
      <c r="M81" s="42" t="str">
        <f>VLOOKUP(B81,[3]Sheet8!$A$5:$E$404,5,0)</f>
        <v>TL</v>
      </c>
    </row>
    <row r="82" spans="1:13" s="41" customFormat="1" hidden="1" x14ac:dyDescent="0.25">
      <c r="A82" s="42">
        <v>77</v>
      </c>
      <c r="B82" s="37" t="s">
        <v>1419</v>
      </c>
      <c r="C82" s="37" t="s">
        <v>1420</v>
      </c>
      <c r="D82" s="37" t="s">
        <v>1421</v>
      </c>
      <c r="E82" s="37" t="s">
        <v>1422</v>
      </c>
      <c r="F82" s="37" t="s">
        <v>1423</v>
      </c>
      <c r="G82" s="37" t="s">
        <v>1424</v>
      </c>
      <c r="H82" s="38">
        <v>18</v>
      </c>
      <c r="I82" s="39">
        <v>45289</v>
      </c>
      <c r="J82" s="38">
        <v>2</v>
      </c>
      <c r="K82" s="38">
        <v>2</v>
      </c>
      <c r="L82" s="40" t="s">
        <v>267</v>
      </c>
      <c r="M82" s="42" t="str">
        <f>VLOOKUP(B82,[3]Sheet8!$A$5:$E$404,5,0)</f>
        <v>TL</v>
      </c>
    </row>
    <row r="83" spans="1:13" s="41" customFormat="1" hidden="1" x14ac:dyDescent="0.25">
      <c r="A83" s="42">
        <v>78</v>
      </c>
      <c r="B83" s="37" t="s">
        <v>298</v>
      </c>
      <c r="C83" s="37" t="s">
        <v>299</v>
      </c>
      <c r="D83" s="37" t="s">
        <v>1425</v>
      </c>
      <c r="E83" s="37" t="s">
        <v>1426</v>
      </c>
      <c r="F83" s="37" t="s">
        <v>916</v>
      </c>
      <c r="G83" s="37" t="s">
        <v>917</v>
      </c>
      <c r="H83" s="38">
        <v>18</v>
      </c>
      <c r="I83" s="39">
        <v>45288</v>
      </c>
      <c r="J83" s="38">
        <v>2</v>
      </c>
      <c r="K83" s="38">
        <v>2</v>
      </c>
      <c r="L83" s="40" t="s">
        <v>1209</v>
      </c>
      <c r="M83" s="42" t="str">
        <f>VLOOKUP(B83,[3]Sheet8!$A$5:$E$404,5,0)</f>
        <v>TL</v>
      </c>
    </row>
    <row r="84" spans="1:13" s="41" customFormat="1" hidden="1" x14ac:dyDescent="0.25">
      <c r="A84" s="42">
        <v>79</v>
      </c>
      <c r="B84" s="37" t="s">
        <v>1427</v>
      </c>
      <c r="C84" s="37" t="s">
        <v>1428</v>
      </c>
      <c r="D84" s="37" t="s">
        <v>1218</v>
      </c>
      <c r="E84" s="37" t="s">
        <v>1219</v>
      </c>
      <c r="F84" s="37" t="s">
        <v>1429</v>
      </c>
      <c r="G84" s="37" t="s">
        <v>1430</v>
      </c>
      <c r="H84" s="38">
        <v>11</v>
      </c>
      <c r="I84" s="39">
        <v>45295</v>
      </c>
      <c r="J84" s="38">
        <v>2</v>
      </c>
      <c r="K84" s="38">
        <v>2</v>
      </c>
      <c r="L84" s="40" t="s">
        <v>357</v>
      </c>
      <c r="M84" s="42" t="str">
        <f>VLOOKUP(B84,[3]Sheet8!$A$5:$E$404,5,0)</f>
        <v>TL</v>
      </c>
    </row>
    <row r="85" spans="1:13" s="41" customFormat="1" hidden="1" x14ac:dyDescent="0.25">
      <c r="A85" s="42">
        <v>80</v>
      </c>
      <c r="B85" s="37" t="s">
        <v>1431</v>
      </c>
      <c r="C85" s="37" t="s">
        <v>1432</v>
      </c>
      <c r="D85" s="37" t="s">
        <v>1433</v>
      </c>
      <c r="E85" s="37" t="s">
        <v>1434</v>
      </c>
      <c r="F85" s="37" t="s">
        <v>1435</v>
      </c>
      <c r="G85" s="37" t="s">
        <v>1436</v>
      </c>
      <c r="H85" s="38">
        <v>28</v>
      </c>
      <c r="I85" s="39">
        <v>45294</v>
      </c>
      <c r="J85" s="38">
        <v>2</v>
      </c>
      <c r="K85" s="38">
        <v>2</v>
      </c>
      <c r="L85" s="40" t="s">
        <v>76</v>
      </c>
      <c r="M85" s="42" t="str">
        <f>VLOOKUP(B85,[3]Sheet8!$A$5:$E$404,5,0)</f>
        <v>TL</v>
      </c>
    </row>
    <row r="86" spans="1:13" s="41" customFormat="1" hidden="1" x14ac:dyDescent="0.25">
      <c r="A86" s="42">
        <v>81</v>
      </c>
      <c r="B86" s="37" t="s">
        <v>1437</v>
      </c>
      <c r="C86" s="37" t="s">
        <v>1438</v>
      </c>
      <c r="D86" s="37" t="s">
        <v>1439</v>
      </c>
      <c r="E86" s="37" t="s">
        <v>1440</v>
      </c>
      <c r="F86" s="37" t="s">
        <v>1441</v>
      </c>
      <c r="G86" s="37" t="s">
        <v>1442</v>
      </c>
      <c r="H86" s="38">
        <v>80</v>
      </c>
      <c r="I86" s="39">
        <v>45289</v>
      </c>
      <c r="J86" s="38">
        <v>2</v>
      </c>
      <c r="K86" s="38">
        <v>2</v>
      </c>
      <c r="L86" s="40" t="s">
        <v>111</v>
      </c>
      <c r="M86" s="42" t="str">
        <f>VLOOKUP(B86,[3]Sheet8!$A$5:$E$404,5,0)</f>
        <v>TL</v>
      </c>
    </row>
    <row r="87" spans="1:13" s="41" customFormat="1" hidden="1" x14ac:dyDescent="0.25">
      <c r="A87" s="42">
        <v>82</v>
      </c>
      <c r="B87" s="37" t="s">
        <v>1443</v>
      </c>
      <c r="C87" s="37" t="s">
        <v>1444</v>
      </c>
      <c r="D87" s="37" t="s">
        <v>1445</v>
      </c>
      <c r="E87" s="37" t="s">
        <v>1446</v>
      </c>
      <c r="F87" s="37" t="s">
        <v>1423</v>
      </c>
      <c r="G87" s="37" t="s">
        <v>1424</v>
      </c>
      <c r="H87" s="38">
        <v>18</v>
      </c>
      <c r="I87" s="39">
        <v>45293</v>
      </c>
      <c r="J87" s="38">
        <v>2</v>
      </c>
      <c r="K87" s="38">
        <v>2</v>
      </c>
      <c r="L87" s="40" t="s">
        <v>357</v>
      </c>
      <c r="M87" s="42" t="str">
        <f>VLOOKUP(B87,[3]Sheet8!$A$5:$E$404,5,0)</f>
        <v>TL</v>
      </c>
    </row>
    <row r="88" spans="1:13" s="41" customFormat="1" hidden="1" x14ac:dyDescent="0.25">
      <c r="A88" s="42">
        <v>83</v>
      </c>
      <c r="B88" s="37" t="s">
        <v>1447</v>
      </c>
      <c r="C88" s="37" t="s">
        <v>1448</v>
      </c>
      <c r="D88" s="37" t="s">
        <v>1449</v>
      </c>
      <c r="E88" s="37" t="s">
        <v>1450</v>
      </c>
      <c r="F88" s="37" t="s">
        <v>973</v>
      </c>
      <c r="G88" s="37" t="s">
        <v>974</v>
      </c>
      <c r="H88" s="38">
        <v>60</v>
      </c>
      <c r="I88" s="39">
        <v>45285</v>
      </c>
      <c r="J88" s="38">
        <v>2</v>
      </c>
      <c r="K88" s="38">
        <v>2</v>
      </c>
      <c r="L88" s="40" t="s">
        <v>29</v>
      </c>
      <c r="M88" s="42" t="str">
        <f>VLOOKUP(B88,[3]Sheet8!$A$5:$E$404,5,0)</f>
        <v>TL</v>
      </c>
    </row>
    <row r="89" spans="1:13" s="41" customFormat="1" hidden="1" x14ac:dyDescent="0.25">
      <c r="A89" s="42">
        <v>84</v>
      </c>
      <c r="B89" s="37" t="s">
        <v>1447</v>
      </c>
      <c r="C89" s="37" t="s">
        <v>1448</v>
      </c>
      <c r="D89" s="37" t="s">
        <v>1449</v>
      </c>
      <c r="E89" s="37" t="s">
        <v>1451</v>
      </c>
      <c r="F89" s="37" t="s">
        <v>973</v>
      </c>
      <c r="G89" s="37" t="s">
        <v>974</v>
      </c>
      <c r="H89" s="38">
        <v>60</v>
      </c>
      <c r="I89" s="39">
        <v>45285</v>
      </c>
      <c r="J89" s="38">
        <v>2</v>
      </c>
      <c r="K89" s="38">
        <v>2</v>
      </c>
      <c r="L89" s="40" t="s">
        <v>267</v>
      </c>
      <c r="M89" s="42" t="str">
        <f>VLOOKUP(B89,[3]Sheet8!$A$5:$E$404,5,0)</f>
        <v>TL</v>
      </c>
    </row>
    <row r="90" spans="1:13" s="41" customFormat="1" hidden="1" x14ac:dyDescent="0.25">
      <c r="A90" s="42">
        <v>85</v>
      </c>
      <c r="B90" s="37" t="s">
        <v>1447</v>
      </c>
      <c r="C90" s="37" t="s">
        <v>1448</v>
      </c>
      <c r="D90" s="37" t="s">
        <v>1449</v>
      </c>
      <c r="E90" s="37" t="s">
        <v>1452</v>
      </c>
      <c r="F90" s="37" t="s">
        <v>973</v>
      </c>
      <c r="G90" s="37" t="s">
        <v>974</v>
      </c>
      <c r="H90" s="38">
        <v>80</v>
      </c>
      <c r="I90" s="39">
        <v>45285</v>
      </c>
      <c r="J90" s="38">
        <v>2</v>
      </c>
      <c r="K90" s="38">
        <v>2</v>
      </c>
      <c r="L90" s="40" t="s">
        <v>20</v>
      </c>
      <c r="M90" s="42" t="str">
        <f>VLOOKUP(B90,[3]Sheet8!$A$5:$E$404,5,0)</f>
        <v>TL</v>
      </c>
    </row>
    <row r="91" spans="1:13" s="41" customFormat="1" hidden="1" x14ac:dyDescent="0.25">
      <c r="A91" s="42">
        <v>86</v>
      </c>
      <c r="B91" s="37" t="s">
        <v>1447</v>
      </c>
      <c r="C91" s="37" t="s">
        <v>1448</v>
      </c>
      <c r="D91" s="37" t="s">
        <v>1449</v>
      </c>
      <c r="E91" s="37" t="s">
        <v>1453</v>
      </c>
      <c r="F91" s="37" t="s">
        <v>973</v>
      </c>
      <c r="G91" s="37" t="s">
        <v>974</v>
      </c>
      <c r="H91" s="38">
        <v>40</v>
      </c>
      <c r="I91" s="39">
        <v>45285</v>
      </c>
      <c r="J91" s="38">
        <v>2</v>
      </c>
      <c r="K91" s="38">
        <v>2</v>
      </c>
      <c r="L91" s="40" t="s">
        <v>125</v>
      </c>
      <c r="M91" s="42" t="str">
        <f>VLOOKUP(B91,[3]Sheet8!$A$5:$E$404,5,0)</f>
        <v>TL</v>
      </c>
    </row>
    <row r="92" spans="1:13" s="41" customFormat="1" hidden="1" x14ac:dyDescent="0.25">
      <c r="A92" s="42">
        <v>87</v>
      </c>
      <c r="B92" s="37" t="s">
        <v>784</v>
      </c>
      <c r="C92" s="37" t="s">
        <v>785</v>
      </c>
      <c r="D92" s="37" t="s">
        <v>1454</v>
      </c>
      <c r="E92" s="37" t="s">
        <v>1455</v>
      </c>
      <c r="F92" s="37" t="s">
        <v>1456</v>
      </c>
      <c r="G92" s="37" t="s">
        <v>1457</v>
      </c>
      <c r="H92" s="38">
        <v>10</v>
      </c>
      <c r="I92" s="39">
        <v>45293</v>
      </c>
      <c r="J92" s="38">
        <v>2</v>
      </c>
      <c r="K92" s="38">
        <v>2</v>
      </c>
      <c r="L92" s="40" t="s">
        <v>111</v>
      </c>
      <c r="M92" s="42" t="str">
        <f>VLOOKUP(B92,[3]Sheet8!$A$5:$E$404,5,0)</f>
        <v>TL</v>
      </c>
    </row>
    <row r="93" spans="1:13" s="41" customFormat="1" hidden="1" x14ac:dyDescent="0.25">
      <c r="A93" s="42">
        <v>88</v>
      </c>
      <c r="B93" s="37" t="s">
        <v>593</v>
      </c>
      <c r="C93" s="37" t="s">
        <v>594</v>
      </c>
      <c r="D93" s="37" t="s">
        <v>1458</v>
      </c>
      <c r="E93" s="37" t="s">
        <v>1459</v>
      </c>
      <c r="F93" s="37" t="s">
        <v>1247</v>
      </c>
      <c r="G93" s="37" t="s">
        <v>1248</v>
      </c>
      <c r="H93" s="38">
        <v>15</v>
      </c>
      <c r="I93" s="39">
        <v>45288</v>
      </c>
      <c r="J93" s="38">
        <v>2</v>
      </c>
      <c r="K93" s="38">
        <v>2</v>
      </c>
      <c r="L93" s="40" t="s">
        <v>267</v>
      </c>
      <c r="M93" s="42" t="str">
        <f>VLOOKUP(B93,[3]Sheet8!$A$5:$E$404,5,0)</f>
        <v>TL</v>
      </c>
    </row>
    <row r="94" spans="1:13" s="41" customFormat="1" ht="14.5" hidden="1" x14ac:dyDescent="0.25">
      <c r="A94" s="42">
        <v>89</v>
      </c>
      <c r="B94" s="37" t="s">
        <v>1460</v>
      </c>
      <c r="C94" s="37" t="s">
        <v>1461</v>
      </c>
      <c r="D94" s="37" t="s">
        <v>1253</v>
      </c>
      <c r="E94" s="37" t="s">
        <v>1254</v>
      </c>
      <c r="F94" s="37" t="s">
        <v>760</v>
      </c>
      <c r="G94" s="37" t="s">
        <v>761</v>
      </c>
      <c r="H94" s="38">
        <v>8</v>
      </c>
      <c r="I94" s="39">
        <v>45294</v>
      </c>
      <c r="J94" s="38">
        <v>2</v>
      </c>
      <c r="K94" s="38">
        <v>2</v>
      </c>
      <c r="L94" s="40" t="s">
        <v>195</v>
      </c>
      <c r="M94" s="36" t="s">
        <v>1222</v>
      </c>
    </row>
    <row r="95" spans="1:13" s="41" customFormat="1" hidden="1" x14ac:dyDescent="0.25">
      <c r="A95" s="42">
        <v>90</v>
      </c>
      <c r="B95" s="37" t="s">
        <v>1462</v>
      </c>
      <c r="C95" s="37" t="s">
        <v>1463</v>
      </c>
      <c r="D95" s="37" t="s">
        <v>1464</v>
      </c>
      <c r="E95" s="37" t="s">
        <v>1465</v>
      </c>
      <c r="F95" s="37" t="s">
        <v>1466</v>
      </c>
      <c r="G95" s="37" t="s">
        <v>1467</v>
      </c>
      <c r="H95" s="38">
        <v>77</v>
      </c>
      <c r="I95" s="39">
        <v>45285</v>
      </c>
      <c r="J95" s="38">
        <v>2</v>
      </c>
      <c r="K95" s="38">
        <v>2</v>
      </c>
      <c r="L95" s="40" t="s">
        <v>81</v>
      </c>
      <c r="M95" s="42" t="str">
        <f>VLOOKUP(B95,[3]Sheet8!$A$5:$E$404,5,0)</f>
        <v>TL</v>
      </c>
    </row>
    <row r="96" spans="1:13" s="41" customFormat="1" hidden="1" x14ac:dyDescent="0.25">
      <c r="A96" s="42">
        <v>91</v>
      </c>
      <c r="B96" s="37" t="s">
        <v>1468</v>
      </c>
      <c r="C96" s="37" t="s">
        <v>1469</v>
      </c>
      <c r="D96" s="37" t="s">
        <v>1470</v>
      </c>
      <c r="E96" s="37" t="s">
        <v>1471</v>
      </c>
      <c r="F96" s="37" t="s">
        <v>1472</v>
      </c>
      <c r="G96" s="37" t="s">
        <v>1473</v>
      </c>
      <c r="H96" s="38">
        <v>26</v>
      </c>
      <c r="I96" s="39">
        <v>45293</v>
      </c>
      <c r="J96" s="38">
        <v>2</v>
      </c>
      <c r="K96" s="38">
        <v>2</v>
      </c>
      <c r="L96" s="40" t="s">
        <v>1200</v>
      </c>
      <c r="M96" s="42" t="str">
        <f>VLOOKUP(B96,[3]Sheet8!$A$5:$E$404,5,0)</f>
        <v>TL</v>
      </c>
    </row>
    <row r="97" spans="1:13" s="41" customFormat="1" hidden="1" x14ac:dyDescent="0.25">
      <c r="A97" s="42">
        <v>92</v>
      </c>
      <c r="B97" s="37" t="s">
        <v>1474</v>
      </c>
      <c r="C97" s="37" t="s">
        <v>1475</v>
      </c>
      <c r="D97" s="37" t="s">
        <v>1476</v>
      </c>
      <c r="E97" s="37" t="s">
        <v>1477</v>
      </c>
      <c r="F97" s="37" t="s">
        <v>1478</v>
      </c>
      <c r="G97" s="37" t="s">
        <v>1479</v>
      </c>
      <c r="H97" s="38">
        <v>49</v>
      </c>
      <c r="I97" s="39">
        <v>45285</v>
      </c>
      <c r="J97" s="38">
        <v>2</v>
      </c>
      <c r="K97" s="38">
        <v>2</v>
      </c>
      <c r="L97" s="40" t="s">
        <v>38</v>
      </c>
      <c r="M97" s="42" t="str">
        <f>VLOOKUP(B97,[3]Sheet8!$A$5:$E$404,5,0)</f>
        <v>TL</v>
      </c>
    </row>
    <row r="98" spans="1:13" s="41" customFormat="1" hidden="1" x14ac:dyDescent="0.25">
      <c r="A98" s="42">
        <v>93</v>
      </c>
      <c r="B98" s="37" t="s">
        <v>1480</v>
      </c>
      <c r="C98" s="37" t="s">
        <v>1481</v>
      </c>
      <c r="D98" s="37" t="s">
        <v>1482</v>
      </c>
      <c r="E98" s="37" t="s">
        <v>1483</v>
      </c>
      <c r="F98" s="37" t="s">
        <v>1484</v>
      </c>
      <c r="G98" s="37" t="s">
        <v>1485</v>
      </c>
      <c r="H98" s="38">
        <v>5</v>
      </c>
      <c r="I98" s="39">
        <v>45296</v>
      </c>
      <c r="J98" s="38">
        <v>2</v>
      </c>
      <c r="K98" s="38">
        <v>2</v>
      </c>
      <c r="L98" s="40" t="s">
        <v>1209</v>
      </c>
      <c r="M98" s="42" t="str">
        <f>VLOOKUP(B98,[3]Sheet8!$A$5:$E$404,5,0)</f>
        <v>TL</v>
      </c>
    </row>
    <row r="99" spans="1:13" s="41" customFormat="1" hidden="1" x14ac:dyDescent="0.25">
      <c r="A99" s="42">
        <v>94</v>
      </c>
      <c r="B99" s="37" t="s">
        <v>1486</v>
      </c>
      <c r="C99" s="37" t="s">
        <v>1487</v>
      </c>
      <c r="D99" s="37" t="s">
        <v>1488</v>
      </c>
      <c r="E99" s="37" t="s">
        <v>1489</v>
      </c>
      <c r="F99" s="37" t="s">
        <v>1490</v>
      </c>
      <c r="G99" s="37" t="s">
        <v>1491</v>
      </c>
      <c r="H99" s="38">
        <v>64</v>
      </c>
      <c r="I99" s="39">
        <v>45294</v>
      </c>
      <c r="J99" s="38">
        <v>2</v>
      </c>
      <c r="K99" s="38">
        <v>2</v>
      </c>
      <c r="L99" s="40" t="s">
        <v>111</v>
      </c>
      <c r="M99" s="42" t="str">
        <f>VLOOKUP(B99,[3]Sheet8!$A$5:$E$404,5,0)</f>
        <v>TL</v>
      </c>
    </row>
    <row r="100" spans="1:13" s="41" customFormat="1" ht="25" hidden="1" x14ac:dyDescent="0.25">
      <c r="A100" s="42">
        <v>95</v>
      </c>
      <c r="B100" s="37" t="s">
        <v>1492</v>
      </c>
      <c r="C100" s="37" t="s">
        <v>1493</v>
      </c>
      <c r="D100" s="37" t="s">
        <v>1494</v>
      </c>
      <c r="E100" s="37" t="s">
        <v>1495</v>
      </c>
      <c r="F100" s="37" t="s">
        <v>1496</v>
      </c>
      <c r="G100" s="37" t="s">
        <v>1497</v>
      </c>
      <c r="H100" s="38">
        <v>110</v>
      </c>
      <c r="I100" s="39">
        <v>45287</v>
      </c>
      <c r="J100" s="38">
        <v>2</v>
      </c>
      <c r="K100" s="38">
        <v>2</v>
      </c>
      <c r="L100" s="40" t="s">
        <v>412</v>
      </c>
      <c r="M100" s="42" t="str">
        <f>VLOOKUP(B100,[3]Sheet8!$A$5:$E$404,5,0)</f>
        <v>TL</v>
      </c>
    </row>
    <row r="101" spans="1:13" s="41" customFormat="1" hidden="1" x14ac:dyDescent="0.25">
      <c r="A101" s="42">
        <v>96</v>
      </c>
      <c r="B101" s="37" t="s">
        <v>304</v>
      </c>
      <c r="C101" s="37" t="s">
        <v>305</v>
      </c>
      <c r="D101" s="37" t="s">
        <v>1498</v>
      </c>
      <c r="E101" s="37" t="s">
        <v>1499</v>
      </c>
      <c r="F101" s="37" t="s">
        <v>308</v>
      </c>
      <c r="G101" s="37" t="s">
        <v>309</v>
      </c>
      <c r="H101" s="38">
        <v>43</v>
      </c>
      <c r="I101" s="39">
        <v>45286</v>
      </c>
      <c r="J101" s="38">
        <v>2</v>
      </c>
      <c r="K101" s="38">
        <v>2</v>
      </c>
      <c r="L101" s="40" t="s">
        <v>367</v>
      </c>
      <c r="M101" s="42" t="str">
        <f>VLOOKUP(B101,[3]Sheet8!$A$5:$E$404,5,0)</f>
        <v>TL</v>
      </c>
    </row>
    <row r="102" spans="1:13" s="41" customFormat="1" hidden="1" x14ac:dyDescent="0.25">
      <c r="A102" s="42">
        <v>97</v>
      </c>
      <c r="B102" s="37" t="s">
        <v>1500</v>
      </c>
      <c r="C102" s="37" t="s">
        <v>1501</v>
      </c>
      <c r="D102" s="37" t="s">
        <v>1502</v>
      </c>
      <c r="E102" s="37" t="s">
        <v>1503</v>
      </c>
      <c r="F102" s="37" t="s">
        <v>1504</v>
      </c>
      <c r="G102" s="37" t="s">
        <v>1505</v>
      </c>
      <c r="H102" s="38">
        <v>40</v>
      </c>
      <c r="I102" s="39">
        <v>45287</v>
      </c>
      <c r="J102" s="38">
        <v>2</v>
      </c>
      <c r="K102" s="38">
        <v>2</v>
      </c>
      <c r="L102" s="40" t="s">
        <v>291</v>
      </c>
      <c r="M102" s="42" t="str">
        <f>VLOOKUP(B102,[3]Sheet8!$A$5:$E$404,5,0)</f>
        <v>TL</v>
      </c>
    </row>
    <row r="103" spans="1:13" s="41" customFormat="1" hidden="1" x14ac:dyDescent="0.25">
      <c r="A103" s="42">
        <v>98</v>
      </c>
      <c r="B103" s="37" t="s">
        <v>1506</v>
      </c>
      <c r="C103" s="37" t="s">
        <v>1507</v>
      </c>
      <c r="D103" s="37" t="s">
        <v>1508</v>
      </c>
      <c r="E103" s="37" t="s">
        <v>1509</v>
      </c>
      <c r="F103" s="37" t="s">
        <v>1423</v>
      </c>
      <c r="G103" s="37" t="s">
        <v>1424</v>
      </c>
      <c r="H103" s="38">
        <v>13</v>
      </c>
      <c r="I103" s="39">
        <v>45294</v>
      </c>
      <c r="J103" s="38">
        <v>2</v>
      </c>
      <c r="K103" s="38">
        <v>2</v>
      </c>
      <c r="L103" s="40" t="s">
        <v>54</v>
      </c>
      <c r="M103" s="42" t="str">
        <f>VLOOKUP(B103,[3]Sheet8!$A$5:$E$404,5,0)</f>
        <v>TL</v>
      </c>
    </row>
    <row r="104" spans="1:13" s="41" customFormat="1" hidden="1" x14ac:dyDescent="0.25">
      <c r="A104" s="42">
        <v>99</v>
      </c>
      <c r="B104" s="37" t="s">
        <v>1510</v>
      </c>
      <c r="C104" s="37" t="s">
        <v>1511</v>
      </c>
      <c r="D104" s="37" t="s">
        <v>1512</v>
      </c>
      <c r="E104" s="37" t="s">
        <v>1513</v>
      </c>
      <c r="F104" s="37" t="s">
        <v>1514</v>
      </c>
      <c r="G104" s="37" t="s">
        <v>1515</v>
      </c>
      <c r="H104" s="38">
        <v>28</v>
      </c>
      <c r="I104" s="39">
        <v>45289</v>
      </c>
      <c r="J104" s="38">
        <v>2</v>
      </c>
      <c r="K104" s="38">
        <v>2</v>
      </c>
      <c r="L104" s="40" t="s">
        <v>38</v>
      </c>
      <c r="M104" s="42" t="str">
        <f>VLOOKUP(B104,[3]Sheet8!$A$5:$E$404,5,0)</f>
        <v>VD</v>
      </c>
    </row>
    <row r="105" spans="1:13" s="41" customFormat="1" hidden="1" x14ac:dyDescent="0.25">
      <c r="A105" s="42">
        <v>100</v>
      </c>
      <c r="B105" s="37" t="s">
        <v>1516</v>
      </c>
      <c r="C105" s="37" t="s">
        <v>1517</v>
      </c>
      <c r="D105" s="37" t="s">
        <v>1518</v>
      </c>
      <c r="E105" s="37" t="s">
        <v>1519</v>
      </c>
      <c r="F105" s="37" t="s">
        <v>116</v>
      </c>
      <c r="G105" s="37" t="s">
        <v>117</v>
      </c>
      <c r="H105" s="38">
        <v>5</v>
      </c>
      <c r="I105" s="39">
        <v>45294</v>
      </c>
      <c r="J105" s="38">
        <v>2</v>
      </c>
      <c r="K105" s="38">
        <v>2</v>
      </c>
      <c r="L105" s="40" t="s">
        <v>357</v>
      </c>
      <c r="M105" s="42" t="str">
        <f>VLOOKUP(B105,[3]Sheet8!$A$5:$E$404,5,0)</f>
        <v>TL</v>
      </c>
    </row>
    <row r="106" spans="1:13" s="41" customFormat="1" ht="25" hidden="1" x14ac:dyDescent="0.25">
      <c r="A106" s="42">
        <v>101</v>
      </c>
      <c r="B106" s="37" t="s">
        <v>1303</v>
      </c>
      <c r="C106" s="37" t="s">
        <v>1304</v>
      </c>
      <c r="D106" s="37" t="s">
        <v>1520</v>
      </c>
      <c r="E106" s="37" t="s">
        <v>1521</v>
      </c>
      <c r="F106" s="37" t="s">
        <v>1522</v>
      </c>
      <c r="G106" s="37" t="s">
        <v>1523</v>
      </c>
      <c r="H106" s="38">
        <v>33</v>
      </c>
      <c r="I106" s="39">
        <v>45286</v>
      </c>
      <c r="J106" s="38">
        <v>2</v>
      </c>
      <c r="K106" s="38">
        <v>2</v>
      </c>
      <c r="L106" s="40" t="s">
        <v>104</v>
      </c>
      <c r="M106" s="42" t="str">
        <f>VLOOKUP(B106,[3]Sheet8!$A$5:$E$404,5,0)</f>
        <v>TL</v>
      </c>
    </row>
    <row r="107" spans="1:13" s="41" customFormat="1" hidden="1" x14ac:dyDescent="0.25">
      <c r="A107" s="42">
        <v>102</v>
      </c>
      <c r="B107" s="37" t="s">
        <v>1524</v>
      </c>
      <c r="C107" s="37" t="s">
        <v>1525</v>
      </c>
      <c r="D107" s="37" t="s">
        <v>1526</v>
      </c>
      <c r="E107" s="37" t="s">
        <v>1527</v>
      </c>
      <c r="F107" s="37" t="s">
        <v>316</v>
      </c>
      <c r="G107" s="37" t="s">
        <v>317</v>
      </c>
      <c r="H107" s="38">
        <v>38</v>
      </c>
      <c r="I107" s="39">
        <v>45293</v>
      </c>
      <c r="J107" s="38">
        <v>2</v>
      </c>
      <c r="K107" s="38">
        <v>2</v>
      </c>
      <c r="L107" s="40" t="s">
        <v>104</v>
      </c>
      <c r="M107" s="42" t="str">
        <f>VLOOKUP(B107,[3]Sheet8!$A$5:$E$404,5,0)</f>
        <v>TL</v>
      </c>
    </row>
    <row r="108" spans="1:13" s="41" customFormat="1" hidden="1" x14ac:dyDescent="0.25">
      <c r="A108" s="42">
        <v>103</v>
      </c>
      <c r="B108" s="37" t="s">
        <v>1528</v>
      </c>
      <c r="C108" s="37" t="s">
        <v>1529</v>
      </c>
      <c r="D108" s="37" t="s">
        <v>1530</v>
      </c>
      <c r="E108" s="37" t="s">
        <v>1531</v>
      </c>
      <c r="F108" s="37" t="s">
        <v>1532</v>
      </c>
      <c r="G108" s="37" t="s">
        <v>1533</v>
      </c>
      <c r="H108" s="38">
        <v>26</v>
      </c>
      <c r="I108" s="39">
        <v>45287</v>
      </c>
      <c r="J108" s="38">
        <v>2</v>
      </c>
      <c r="K108" s="38">
        <v>2</v>
      </c>
      <c r="L108" s="40" t="s">
        <v>54</v>
      </c>
      <c r="M108" s="42" t="str">
        <f>VLOOKUP(B108,[3]Sheet8!$A$5:$E$404,5,0)</f>
        <v>TL</v>
      </c>
    </row>
    <row r="109" spans="1:13" s="41" customFormat="1" hidden="1" x14ac:dyDescent="0.25">
      <c r="A109" s="42">
        <v>104</v>
      </c>
      <c r="B109" s="37" t="s">
        <v>1534</v>
      </c>
      <c r="C109" s="37" t="s">
        <v>1535</v>
      </c>
      <c r="D109" s="37" t="s">
        <v>1536</v>
      </c>
      <c r="E109" s="37" t="s">
        <v>1537</v>
      </c>
      <c r="F109" s="37" t="s">
        <v>1538</v>
      </c>
      <c r="G109" s="37" t="s">
        <v>1539</v>
      </c>
      <c r="H109" s="38">
        <v>30</v>
      </c>
      <c r="I109" s="39">
        <v>45294</v>
      </c>
      <c r="J109" s="38">
        <v>2</v>
      </c>
      <c r="K109" s="38">
        <v>2</v>
      </c>
      <c r="L109" s="40" t="s">
        <v>118</v>
      </c>
      <c r="M109" s="42" t="str">
        <f>VLOOKUP(B109,[3]Sheet8!$A$5:$E$404,5,0)</f>
        <v>TL</v>
      </c>
    </row>
    <row r="110" spans="1:13" s="41" customFormat="1" ht="14.5" hidden="1" x14ac:dyDescent="0.25">
      <c r="A110" s="42">
        <v>105</v>
      </c>
      <c r="B110" s="37" t="s">
        <v>1540</v>
      </c>
      <c r="C110" s="37" t="s">
        <v>1541</v>
      </c>
      <c r="D110" s="37" t="s">
        <v>1253</v>
      </c>
      <c r="E110" s="37" t="s">
        <v>1254</v>
      </c>
      <c r="F110" s="37" t="s">
        <v>1542</v>
      </c>
      <c r="G110" s="37" t="s">
        <v>1543</v>
      </c>
      <c r="H110" s="38">
        <v>8</v>
      </c>
      <c r="I110" s="39">
        <v>45296</v>
      </c>
      <c r="J110" s="38">
        <v>2</v>
      </c>
      <c r="K110" s="38">
        <v>2</v>
      </c>
      <c r="L110" s="40" t="s">
        <v>104</v>
      </c>
      <c r="M110" s="36" t="s">
        <v>1222</v>
      </c>
    </row>
    <row r="111" spans="1:13" s="41" customFormat="1" hidden="1" x14ac:dyDescent="0.25">
      <c r="A111" s="42">
        <v>106</v>
      </c>
      <c r="B111" s="37" t="s">
        <v>1544</v>
      </c>
      <c r="C111" s="37" t="s">
        <v>1545</v>
      </c>
      <c r="D111" s="37" t="s">
        <v>1546</v>
      </c>
      <c r="E111" s="37" t="s">
        <v>1547</v>
      </c>
      <c r="F111" s="37" t="s">
        <v>1548</v>
      </c>
      <c r="G111" s="37" t="s">
        <v>1549</v>
      </c>
      <c r="H111" s="38">
        <v>16</v>
      </c>
      <c r="I111" s="39">
        <v>45293</v>
      </c>
      <c r="J111" s="38">
        <v>2</v>
      </c>
      <c r="K111" s="38">
        <v>2</v>
      </c>
      <c r="L111" s="40" t="s">
        <v>125</v>
      </c>
      <c r="M111" s="42" t="str">
        <f>VLOOKUP(B111,[3]Sheet8!$A$5:$E$404,5,0)</f>
        <v>TL</v>
      </c>
    </row>
    <row r="112" spans="1:13" s="41" customFormat="1" ht="25" hidden="1" x14ac:dyDescent="0.25">
      <c r="A112" s="42">
        <v>107</v>
      </c>
      <c r="B112" s="37" t="s">
        <v>1550</v>
      </c>
      <c r="C112" s="37" t="s">
        <v>1551</v>
      </c>
      <c r="D112" s="37" t="s">
        <v>1552</v>
      </c>
      <c r="E112" s="37" t="s">
        <v>1553</v>
      </c>
      <c r="F112" s="37" t="s">
        <v>1554</v>
      </c>
      <c r="G112" s="37" t="s">
        <v>1555</v>
      </c>
      <c r="H112" s="38">
        <v>106</v>
      </c>
      <c r="I112" s="39">
        <v>45296</v>
      </c>
      <c r="J112" s="38">
        <v>2</v>
      </c>
      <c r="K112" s="38">
        <v>2</v>
      </c>
      <c r="L112" s="40" t="s">
        <v>412</v>
      </c>
      <c r="M112" s="42" t="str">
        <f>VLOOKUP(B112,[3]Sheet8!$A$5:$E$404,5,0)</f>
        <v>TL</v>
      </c>
    </row>
    <row r="113" spans="1:13" s="41" customFormat="1" hidden="1" x14ac:dyDescent="0.25">
      <c r="A113" s="42">
        <v>108</v>
      </c>
      <c r="B113" s="37" t="s">
        <v>1556</v>
      </c>
      <c r="C113" s="37" t="s">
        <v>1557</v>
      </c>
      <c r="D113" s="37" t="s">
        <v>1558</v>
      </c>
      <c r="E113" s="37" t="s">
        <v>1559</v>
      </c>
      <c r="F113" s="37" t="s">
        <v>1560</v>
      </c>
      <c r="G113" s="37" t="s">
        <v>1561</v>
      </c>
      <c r="H113" s="38">
        <v>60</v>
      </c>
      <c r="I113" s="39">
        <v>45287</v>
      </c>
      <c r="J113" s="38">
        <v>2</v>
      </c>
      <c r="K113" s="38">
        <v>2</v>
      </c>
      <c r="L113" s="40" t="s">
        <v>29</v>
      </c>
      <c r="M113" s="42" t="str">
        <f>VLOOKUP(B113,[3]Sheet8!$A$5:$E$404,5,0)</f>
        <v>TL</v>
      </c>
    </row>
    <row r="114" spans="1:13" s="41" customFormat="1" hidden="1" x14ac:dyDescent="0.25">
      <c r="A114" s="42">
        <v>109</v>
      </c>
      <c r="B114" s="37" t="s">
        <v>1556</v>
      </c>
      <c r="C114" s="37" t="s">
        <v>1557</v>
      </c>
      <c r="D114" s="37" t="s">
        <v>1558</v>
      </c>
      <c r="E114" s="37" t="s">
        <v>1562</v>
      </c>
      <c r="F114" s="37" t="s">
        <v>1560</v>
      </c>
      <c r="G114" s="37" t="s">
        <v>1561</v>
      </c>
      <c r="H114" s="38">
        <v>40</v>
      </c>
      <c r="I114" s="39">
        <v>45287</v>
      </c>
      <c r="J114" s="38">
        <v>2</v>
      </c>
      <c r="K114" s="38">
        <v>2</v>
      </c>
      <c r="L114" s="40" t="s">
        <v>125</v>
      </c>
      <c r="M114" s="42" t="str">
        <f>VLOOKUP(B114,[3]Sheet8!$A$5:$E$404,5,0)</f>
        <v>TL</v>
      </c>
    </row>
    <row r="115" spans="1:13" s="41" customFormat="1" hidden="1" x14ac:dyDescent="0.25">
      <c r="A115" s="42">
        <v>110</v>
      </c>
      <c r="B115" s="37" t="s">
        <v>1556</v>
      </c>
      <c r="C115" s="37" t="s">
        <v>1557</v>
      </c>
      <c r="D115" s="37" t="s">
        <v>1558</v>
      </c>
      <c r="E115" s="37" t="s">
        <v>1563</v>
      </c>
      <c r="F115" s="37" t="s">
        <v>1560</v>
      </c>
      <c r="G115" s="37" t="s">
        <v>1561</v>
      </c>
      <c r="H115" s="38">
        <v>40</v>
      </c>
      <c r="I115" s="39">
        <v>45287</v>
      </c>
      <c r="J115" s="38">
        <v>2</v>
      </c>
      <c r="K115" s="38">
        <v>2</v>
      </c>
      <c r="L115" s="40" t="s">
        <v>61</v>
      </c>
      <c r="M115" s="42" t="str">
        <f>VLOOKUP(B115,[3]Sheet8!$A$5:$E$404,5,0)</f>
        <v>TL</v>
      </c>
    </row>
    <row r="116" spans="1:13" s="41" customFormat="1" hidden="1" x14ac:dyDescent="0.25">
      <c r="A116" s="42">
        <v>111</v>
      </c>
      <c r="B116" s="37" t="s">
        <v>1556</v>
      </c>
      <c r="C116" s="37" t="s">
        <v>1557</v>
      </c>
      <c r="D116" s="37" t="s">
        <v>1558</v>
      </c>
      <c r="E116" s="37" t="s">
        <v>1564</v>
      </c>
      <c r="F116" s="37" t="s">
        <v>1560</v>
      </c>
      <c r="G116" s="37" t="s">
        <v>1561</v>
      </c>
      <c r="H116" s="38">
        <v>89</v>
      </c>
      <c r="I116" s="39">
        <v>45287</v>
      </c>
      <c r="J116" s="38">
        <v>2</v>
      </c>
      <c r="K116" s="38">
        <v>2</v>
      </c>
      <c r="L116" s="40" t="s">
        <v>92</v>
      </c>
      <c r="M116" s="42" t="str">
        <f>VLOOKUP(B116,[3]Sheet8!$A$5:$E$404,5,0)</f>
        <v>TL</v>
      </c>
    </row>
    <row r="117" spans="1:13" s="41" customFormat="1" hidden="1" x14ac:dyDescent="0.25">
      <c r="A117" s="42">
        <v>112</v>
      </c>
      <c r="B117" s="37" t="s">
        <v>1565</v>
      </c>
      <c r="C117" s="37" t="s">
        <v>1566</v>
      </c>
      <c r="D117" s="37" t="s">
        <v>1567</v>
      </c>
      <c r="E117" s="37" t="s">
        <v>1568</v>
      </c>
      <c r="F117" s="37" t="s">
        <v>1259</v>
      </c>
      <c r="G117" s="37" t="s">
        <v>1260</v>
      </c>
      <c r="H117" s="38">
        <v>94</v>
      </c>
      <c r="I117" s="39">
        <v>45297</v>
      </c>
      <c r="J117" s="38">
        <v>2</v>
      </c>
      <c r="K117" s="38">
        <v>2</v>
      </c>
      <c r="L117" s="40" t="s">
        <v>20</v>
      </c>
      <c r="M117" s="42" t="str">
        <f>VLOOKUP(B117,[3]Sheet8!$A$5:$E$404,5,0)</f>
        <v>TL</v>
      </c>
    </row>
    <row r="118" spans="1:13" s="41" customFormat="1" hidden="1" x14ac:dyDescent="0.25">
      <c r="A118" s="42">
        <v>113</v>
      </c>
      <c r="B118" s="37" t="s">
        <v>1565</v>
      </c>
      <c r="C118" s="37" t="s">
        <v>1566</v>
      </c>
      <c r="D118" s="37" t="s">
        <v>1567</v>
      </c>
      <c r="E118" s="37" t="s">
        <v>1569</v>
      </c>
      <c r="F118" s="37" t="s">
        <v>1259</v>
      </c>
      <c r="G118" s="37" t="s">
        <v>1260</v>
      </c>
      <c r="H118" s="38">
        <v>40</v>
      </c>
      <c r="I118" s="39">
        <v>45297</v>
      </c>
      <c r="J118" s="38">
        <v>2</v>
      </c>
      <c r="K118" s="38">
        <v>2</v>
      </c>
      <c r="L118" s="40" t="s">
        <v>61</v>
      </c>
      <c r="M118" s="42" t="str">
        <f>VLOOKUP(B118,[3]Sheet8!$A$5:$E$404,5,0)</f>
        <v>TL</v>
      </c>
    </row>
    <row r="119" spans="1:13" s="41" customFormat="1" hidden="1" x14ac:dyDescent="0.25">
      <c r="A119" s="42">
        <v>114</v>
      </c>
      <c r="B119" s="37" t="s">
        <v>1570</v>
      </c>
      <c r="C119" s="37" t="s">
        <v>1571</v>
      </c>
      <c r="D119" s="37" t="s">
        <v>1572</v>
      </c>
      <c r="E119" s="37" t="s">
        <v>1573</v>
      </c>
      <c r="F119" s="37" t="s">
        <v>1574</v>
      </c>
      <c r="G119" s="37" t="s">
        <v>1575</v>
      </c>
      <c r="H119" s="38">
        <v>40</v>
      </c>
      <c r="I119" s="39">
        <v>45285</v>
      </c>
      <c r="J119" s="38">
        <v>2</v>
      </c>
      <c r="K119" s="38">
        <v>2</v>
      </c>
      <c r="L119" s="40" t="s">
        <v>76</v>
      </c>
      <c r="M119" s="42" t="str">
        <f>VLOOKUP(B119,[3]Sheet8!$A$5:$E$404,5,0)</f>
        <v>TL</v>
      </c>
    </row>
    <row r="120" spans="1:13" s="41" customFormat="1" hidden="1" x14ac:dyDescent="0.25">
      <c r="A120" s="42">
        <v>115</v>
      </c>
      <c r="B120" s="37" t="s">
        <v>1570</v>
      </c>
      <c r="C120" s="37" t="s">
        <v>1571</v>
      </c>
      <c r="D120" s="37" t="s">
        <v>1572</v>
      </c>
      <c r="E120" s="37" t="s">
        <v>1576</v>
      </c>
      <c r="F120" s="37" t="s">
        <v>1574</v>
      </c>
      <c r="G120" s="37" t="s">
        <v>1575</v>
      </c>
      <c r="H120" s="38">
        <v>46</v>
      </c>
      <c r="I120" s="39">
        <v>45285</v>
      </c>
      <c r="J120" s="38">
        <v>2</v>
      </c>
      <c r="K120" s="38">
        <v>2</v>
      </c>
      <c r="L120" s="40" t="s">
        <v>277</v>
      </c>
      <c r="M120" s="42" t="str">
        <f>VLOOKUP(B120,[3]Sheet8!$A$5:$E$404,5,0)</f>
        <v>TL</v>
      </c>
    </row>
    <row r="121" spans="1:13" s="41" customFormat="1" hidden="1" x14ac:dyDescent="0.25">
      <c r="A121" s="42">
        <v>116</v>
      </c>
      <c r="B121" s="37" t="s">
        <v>1577</v>
      </c>
      <c r="C121" s="37" t="s">
        <v>1578</v>
      </c>
      <c r="D121" s="37" t="s">
        <v>1579</v>
      </c>
      <c r="E121" s="37" t="s">
        <v>1580</v>
      </c>
      <c r="F121" s="37" t="s">
        <v>1581</v>
      </c>
      <c r="G121" s="37" t="s">
        <v>1582</v>
      </c>
      <c r="H121" s="38">
        <v>31</v>
      </c>
      <c r="I121" s="39">
        <v>45294</v>
      </c>
      <c r="J121" s="38">
        <v>2</v>
      </c>
      <c r="K121" s="38">
        <v>2</v>
      </c>
      <c r="L121" s="40" t="s">
        <v>165</v>
      </c>
      <c r="M121" s="42" t="str">
        <f>VLOOKUP(B121,[3]Sheet8!$A$5:$E$404,5,0)</f>
        <v>TL</v>
      </c>
    </row>
    <row r="122" spans="1:13" s="41" customFormat="1" hidden="1" x14ac:dyDescent="0.25">
      <c r="A122" s="42">
        <v>117</v>
      </c>
      <c r="B122" s="37" t="s">
        <v>1583</v>
      </c>
      <c r="C122" s="37" t="s">
        <v>1584</v>
      </c>
      <c r="D122" s="37" t="s">
        <v>1585</v>
      </c>
      <c r="E122" s="37" t="s">
        <v>1586</v>
      </c>
      <c r="F122" s="37" t="s">
        <v>1417</v>
      </c>
      <c r="G122" s="37" t="s">
        <v>1418</v>
      </c>
      <c r="H122" s="38">
        <v>31</v>
      </c>
      <c r="I122" s="39">
        <v>45294</v>
      </c>
      <c r="J122" s="38">
        <v>2</v>
      </c>
      <c r="K122" s="38">
        <v>2</v>
      </c>
      <c r="L122" s="40" t="s">
        <v>38</v>
      </c>
      <c r="M122" s="42" t="str">
        <f>VLOOKUP(B122,[3]Sheet8!$A$5:$E$404,5,0)</f>
        <v>TL</v>
      </c>
    </row>
    <row r="123" spans="1:13" s="41" customFormat="1" hidden="1" x14ac:dyDescent="0.25">
      <c r="A123" s="42">
        <v>118</v>
      </c>
      <c r="B123" s="37" t="s">
        <v>1587</v>
      </c>
      <c r="C123" s="37" t="s">
        <v>1588</v>
      </c>
      <c r="D123" s="37" t="s">
        <v>1589</v>
      </c>
      <c r="E123" s="37" t="s">
        <v>1590</v>
      </c>
      <c r="F123" s="37" t="s">
        <v>961</v>
      </c>
      <c r="G123" s="37" t="s">
        <v>962</v>
      </c>
      <c r="H123" s="38">
        <v>61</v>
      </c>
      <c r="I123" s="39">
        <v>45294</v>
      </c>
      <c r="J123" s="38">
        <v>2</v>
      </c>
      <c r="K123" s="38">
        <v>2</v>
      </c>
      <c r="L123" s="40" t="s">
        <v>81</v>
      </c>
      <c r="M123" s="42" t="str">
        <f>VLOOKUP(B123,[3]Sheet8!$A$5:$E$404,5,0)</f>
        <v>TL</v>
      </c>
    </row>
    <row r="124" spans="1:13" s="41" customFormat="1" hidden="1" x14ac:dyDescent="0.25">
      <c r="A124" s="42">
        <v>119</v>
      </c>
      <c r="B124" s="37" t="s">
        <v>1591</v>
      </c>
      <c r="C124" s="37" t="s">
        <v>1592</v>
      </c>
      <c r="D124" s="37" t="s">
        <v>1593</v>
      </c>
      <c r="E124" s="37" t="s">
        <v>1594</v>
      </c>
      <c r="F124" s="37" t="s">
        <v>1595</v>
      </c>
      <c r="G124" s="37" t="s">
        <v>1596</v>
      </c>
      <c r="H124" s="38">
        <v>23</v>
      </c>
      <c r="I124" s="39">
        <v>45288</v>
      </c>
      <c r="J124" s="38">
        <v>2</v>
      </c>
      <c r="K124" s="38">
        <v>2</v>
      </c>
      <c r="L124" s="40" t="s">
        <v>277</v>
      </c>
      <c r="M124" s="42" t="str">
        <f>VLOOKUP(B124,[3]Sheet8!$A$5:$E$404,5,0)</f>
        <v>TL</v>
      </c>
    </row>
    <row r="125" spans="1:13" s="41" customFormat="1" hidden="1" x14ac:dyDescent="0.25">
      <c r="A125" s="42">
        <v>120</v>
      </c>
      <c r="B125" s="37" t="s">
        <v>1597</v>
      </c>
      <c r="C125" s="37" t="s">
        <v>1598</v>
      </c>
      <c r="D125" s="37" t="s">
        <v>1599</v>
      </c>
      <c r="E125" s="37" t="s">
        <v>1600</v>
      </c>
      <c r="F125" s="37" t="s">
        <v>994</v>
      </c>
      <c r="G125" s="37" t="s">
        <v>995</v>
      </c>
      <c r="H125" s="38">
        <v>32</v>
      </c>
      <c r="I125" s="39">
        <v>45289</v>
      </c>
      <c r="J125" s="38">
        <v>2</v>
      </c>
      <c r="K125" s="38">
        <v>2</v>
      </c>
      <c r="L125" s="40" t="s">
        <v>357</v>
      </c>
      <c r="M125" s="42" t="str">
        <f>VLOOKUP(B125,[3]Sheet8!$A$5:$E$404,5,0)</f>
        <v>TL</v>
      </c>
    </row>
    <row r="126" spans="1:13" s="41" customFormat="1" hidden="1" x14ac:dyDescent="0.25">
      <c r="A126" s="42">
        <v>121</v>
      </c>
      <c r="B126" s="37" t="s">
        <v>1601</v>
      </c>
      <c r="C126" s="37" t="s">
        <v>1602</v>
      </c>
      <c r="D126" s="37" t="s">
        <v>1579</v>
      </c>
      <c r="E126" s="37" t="s">
        <v>1580</v>
      </c>
      <c r="F126" s="37" t="s">
        <v>1603</v>
      </c>
      <c r="G126" s="37" t="s">
        <v>1604</v>
      </c>
      <c r="H126" s="38">
        <v>30</v>
      </c>
      <c r="I126" s="39">
        <v>45287</v>
      </c>
      <c r="J126" s="38">
        <v>2</v>
      </c>
      <c r="K126" s="38">
        <v>2</v>
      </c>
      <c r="L126" s="40" t="s">
        <v>158</v>
      </c>
      <c r="M126" s="42" t="str">
        <f>VLOOKUP(B126,[3]Sheet8!$A$5:$E$404,5,0)</f>
        <v>TL</v>
      </c>
    </row>
    <row r="127" spans="1:13" s="41" customFormat="1" hidden="1" x14ac:dyDescent="0.25">
      <c r="A127" s="42">
        <v>122</v>
      </c>
      <c r="B127" s="37" t="s">
        <v>1605</v>
      </c>
      <c r="C127" s="37" t="s">
        <v>1606</v>
      </c>
      <c r="D127" s="37" t="s">
        <v>1607</v>
      </c>
      <c r="E127" s="37" t="s">
        <v>1608</v>
      </c>
      <c r="F127" s="37" t="s">
        <v>1609</v>
      </c>
      <c r="G127" s="37" t="s">
        <v>1610</v>
      </c>
      <c r="H127" s="38">
        <v>41</v>
      </c>
      <c r="I127" s="39">
        <v>45287</v>
      </c>
      <c r="J127" s="38">
        <v>2</v>
      </c>
      <c r="K127" s="38">
        <v>2</v>
      </c>
      <c r="L127" s="40" t="s">
        <v>76</v>
      </c>
      <c r="M127" s="42" t="str">
        <f>VLOOKUP(B127,[3]Sheet8!$A$5:$E$404,5,0)</f>
        <v>TL</v>
      </c>
    </row>
    <row r="128" spans="1:13" s="41" customFormat="1" hidden="1" x14ac:dyDescent="0.25">
      <c r="A128" s="42">
        <v>123</v>
      </c>
      <c r="B128" s="37" t="s">
        <v>707</v>
      </c>
      <c r="C128" s="37" t="s">
        <v>708</v>
      </c>
      <c r="D128" s="37" t="s">
        <v>1611</v>
      </c>
      <c r="E128" s="37" t="s">
        <v>1612</v>
      </c>
      <c r="F128" s="37" t="s">
        <v>302</v>
      </c>
      <c r="G128" s="37" t="s">
        <v>303</v>
      </c>
      <c r="H128" s="38">
        <v>60</v>
      </c>
      <c r="I128" s="39">
        <v>45285</v>
      </c>
      <c r="J128" s="38">
        <v>2</v>
      </c>
      <c r="K128" s="38">
        <v>2</v>
      </c>
      <c r="L128" s="40" t="s">
        <v>69</v>
      </c>
      <c r="M128" s="42" t="str">
        <f>VLOOKUP(B128,[3]Sheet8!$A$5:$E$404,5,0)</f>
        <v>TL</v>
      </c>
    </row>
    <row r="129" spans="1:13" s="41" customFormat="1" hidden="1" x14ac:dyDescent="0.25">
      <c r="A129" s="42">
        <v>124</v>
      </c>
      <c r="B129" s="37" t="s">
        <v>707</v>
      </c>
      <c r="C129" s="37" t="s">
        <v>708</v>
      </c>
      <c r="D129" s="37" t="s">
        <v>1611</v>
      </c>
      <c r="E129" s="37" t="s">
        <v>1613</v>
      </c>
      <c r="F129" s="37" t="s">
        <v>302</v>
      </c>
      <c r="G129" s="37" t="s">
        <v>303</v>
      </c>
      <c r="H129" s="38">
        <v>72</v>
      </c>
      <c r="I129" s="39">
        <v>45285</v>
      </c>
      <c r="J129" s="38">
        <v>2</v>
      </c>
      <c r="K129" s="38">
        <v>2</v>
      </c>
      <c r="L129" s="40" t="s">
        <v>92</v>
      </c>
      <c r="M129" s="42" t="str">
        <f>VLOOKUP(B129,[3]Sheet8!$A$5:$E$404,5,0)</f>
        <v>TL</v>
      </c>
    </row>
    <row r="130" spans="1:13" s="41" customFormat="1" hidden="1" x14ac:dyDescent="0.25">
      <c r="A130" s="42">
        <v>125</v>
      </c>
      <c r="B130" s="37" t="s">
        <v>1614</v>
      </c>
      <c r="C130" s="37" t="s">
        <v>1615</v>
      </c>
      <c r="D130" s="37" t="s">
        <v>1218</v>
      </c>
      <c r="E130" s="37" t="s">
        <v>1219</v>
      </c>
      <c r="F130" s="37" t="s">
        <v>1616</v>
      </c>
      <c r="G130" s="37" t="s">
        <v>1617</v>
      </c>
      <c r="H130" s="38">
        <v>13</v>
      </c>
      <c r="I130" s="39">
        <v>45286</v>
      </c>
      <c r="J130" s="38">
        <v>2</v>
      </c>
      <c r="K130" s="38">
        <v>2</v>
      </c>
      <c r="L130" s="40" t="s">
        <v>76</v>
      </c>
      <c r="M130" s="42" t="str">
        <f>VLOOKUP(B130,[3]Sheet8!$A$5:$E$404,5,0)</f>
        <v>TL</v>
      </c>
    </row>
    <row r="131" spans="1:13" s="41" customFormat="1" hidden="1" x14ac:dyDescent="0.25">
      <c r="A131" s="42">
        <v>126</v>
      </c>
      <c r="B131" s="37" t="s">
        <v>1618</v>
      </c>
      <c r="C131" s="37" t="s">
        <v>1619</v>
      </c>
      <c r="D131" s="37" t="s">
        <v>1620</v>
      </c>
      <c r="E131" s="37" t="s">
        <v>1621</v>
      </c>
      <c r="F131" s="37" t="s">
        <v>916</v>
      </c>
      <c r="G131" s="37" t="s">
        <v>917</v>
      </c>
      <c r="H131" s="38">
        <v>29</v>
      </c>
      <c r="I131" s="39">
        <v>45288</v>
      </c>
      <c r="J131" s="38">
        <v>2</v>
      </c>
      <c r="K131" s="38">
        <v>2</v>
      </c>
      <c r="L131" s="40" t="s">
        <v>1261</v>
      </c>
      <c r="M131" s="42" t="str">
        <f>VLOOKUP(B131,[3]Sheet8!$A$5:$E$404,5,0)</f>
        <v>TL</v>
      </c>
    </row>
    <row r="132" spans="1:13" s="41" customFormat="1" ht="50" hidden="1" x14ac:dyDescent="0.25">
      <c r="A132" s="42">
        <v>127</v>
      </c>
      <c r="B132" s="37" t="s">
        <v>1622</v>
      </c>
      <c r="C132" s="37" t="s">
        <v>1623</v>
      </c>
      <c r="D132" s="37" t="s">
        <v>1624</v>
      </c>
      <c r="E132" s="37" t="s">
        <v>1625</v>
      </c>
      <c r="F132" s="37" t="s">
        <v>1626</v>
      </c>
      <c r="G132" s="37" t="s">
        <v>1627</v>
      </c>
      <c r="H132" s="38">
        <v>40</v>
      </c>
      <c r="I132" s="39">
        <v>45286</v>
      </c>
      <c r="J132" s="38">
        <v>2</v>
      </c>
      <c r="K132" s="38">
        <v>2</v>
      </c>
      <c r="L132" s="40" t="s">
        <v>125</v>
      </c>
      <c r="M132" s="42" t="str">
        <f>VLOOKUP(B132,[3]Sheet8!$A$5:$E$404,5,0)</f>
        <v>TL</v>
      </c>
    </row>
    <row r="133" spans="1:13" s="41" customFormat="1" ht="50" hidden="1" x14ac:dyDescent="0.25">
      <c r="A133" s="42">
        <v>128</v>
      </c>
      <c r="B133" s="37" t="s">
        <v>1622</v>
      </c>
      <c r="C133" s="37" t="s">
        <v>1623</v>
      </c>
      <c r="D133" s="37" t="s">
        <v>1624</v>
      </c>
      <c r="E133" s="37" t="s">
        <v>1628</v>
      </c>
      <c r="F133" s="37" t="s">
        <v>1626</v>
      </c>
      <c r="G133" s="37" t="s">
        <v>1627</v>
      </c>
      <c r="H133" s="38">
        <v>97</v>
      </c>
      <c r="I133" s="39">
        <v>45286</v>
      </c>
      <c r="J133" s="38">
        <v>2</v>
      </c>
      <c r="K133" s="38">
        <v>2</v>
      </c>
      <c r="L133" s="40" t="s">
        <v>92</v>
      </c>
      <c r="M133" s="42" t="str">
        <f>VLOOKUP(B133,[3]Sheet8!$A$5:$E$404,5,0)</f>
        <v>TL</v>
      </c>
    </row>
    <row r="134" spans="1:13" s="41" customFormat="1" ht="25" hidden="1" x14ac:dyDescent="0.25">
      <c r="A134" s="42">
        <v>129</v>
      </c>
      <c r="B134" s="37" t="s">
        <v>182</v>
      </c>
      <c r="C134" s="37" t="s">
        <v>183</v>
      </c>
      <c r="D134" s="37" t="s">
        <v>1629</v>
      </c>
      <c r="E134" s="37" t="s">
        <v>1630</v>
      </c>
      <c r="F134" s="37" t="s">
        <v>510</v>
      </c>
      <c r="G134" s="37" t="s">
        <v>511</v>
      </c>
      <c r="H134" s="38">
        <v>40</v>
      </c>
      <c r="I134" s="39">
        <v>45290</v>
      </c>
      <c r="J134" s="38">
        <v>2</v>
      </c>
      <c r="K134" s="38">
        <v>2</v>
      </c>
      <c r="L134" s="40" t="s">
        <v>165</v>
      </c>
      <c r="M134" s="42" t="str">
        <f>VLOOKUP(B134,[3]Sheet8!$A$5:$E$404,5,0)</f>
        <v>TL</v>
      </c>
    </row>
    <row r="135" spans="1:13" s="41" customFormat="1" ht="25" hidden="1" x14ac:dyDescent="0.25">
      <c r="A135" s="42">
        <v>130</v>
      </c>
      <c r="B135" s="37" t="s">
        <v>182</v>
      </c>
      <c r="C135" s="37" t="s">
        <v>183</v>
      </c>
      <c r="D135" s="37" t="s">
        <v>1629</v>
      </c>
      <c r="E135" s="37" t="s">
        <v>1631</v>
      </c>
      <c r="F135" s="37" t="s">
        <v>510</v>
      </c>
      <c r="G135" s="37" t="s">
        <v>511</v>
      </c>
      <c r="H135" s="38">
        <v>40</v>
      </c>
      <c r="I135" s="39">
        <v>45290</v>
      </c>
      <c r="J135" s="38">
        <v>2</v>
      </c>
      <c r="K135" s="38">
        <v>2</v>
      </c>
      <c r="L135" s="40" t="s">
        <v>158</v>
      </c>
      <c r="M135" s="42" t="str">
        <f>VLOOKUP(B135,[3]Sheet8!$A$5:$E$404,5,0)</f>
        <v>TL</v>
      </c>
    </row>
    <row r="136" spans="1:13" s="41" customFormat="1" ht="25" hidden="1" x14ac:dyDescent="0.25">
      <c r="A136" s="42">
        <v>131</v>
      </c>
      <c r="B136" s="37" t="s">
        <v>182</v>
      </c>
      <c r="C136" s="37" t="s">
        <v>183</v>
      </c>
      <c r="D136" s="37" t="s">
        <v>1629</v>
      </c>
      <c r="E136" s="37" t="s">
        <v>1632</v>
      </c>
      <c r="F136" s="37" t="s">
        <v>510</v>
      </c>
      <c r="G136" s="37" t="s">
        <v>511</v>
      </c>
      <c r="H136" s="38">
        <v>40</v>
      </c>
      <c r="I136" s="39">
        <v>45290</v>
      </c>
      <c r="J136" s="38">
        <v>2</v>
      </c>
      <c r="K136" s="38">
        <v>2</v>
      </c>
      <c r="L136" s="40" t="s">
        <v>573</v>
      </c>
      <c r="M136" s="42" t="str">
        <f>VLOOKUP(B136,[3]Sheet8!$A$5:$E$404,5,0)</f>
        <v>TL</v>
      </c>
    </row>
    <row r="137" spans="1:13" s="41" customFormat="1" ht="25" hidden="1" x14ac:dyDescent="0.25">
      <c r="A137" s="42">
        <v>132</v>
      </c>
      <c r="B137" s="37" t="s">
        <v>182</v>
      </c>
      <c r="C137" s="37" t="s">
        <v>183</v>
      </c>
      <c r="D137" s="37" t="s">
        <v>1629</v>
      </c>
      <c r="E137" s="37" t="s">
        <v>1633</v>
      </c>
      <c r="F137" s="37" t="s">
        <v>510</v>
      </c>
      <c r="G137" s="37" t="s">
        <v>511</v>
      </c>
      <c r="H137" s="38">
        <v>120</v>
      </c>
      <c r="I137" s="39">
        <v>45290</v>
      </c>
      <c r="J137" s="38">
        <v>2</v>
      </c>
      <c r="K137" s="38">
        <v>2</v>
      </c>
      <c r="L137" s="40" t="s">
        <v>322</v>
      </c>
      <c r="M137" s="42" t="str">
        <f>VLOOKUP(B137,[3]Sheet8!$A$5:$E$404,5,0)</f>
        <v>TL</v>
      </c>
    </row>
    <row r="138" spans="1:13" s="41" customFormat="1" hidden="1" x14ac:dyDescent="0.25">
      <c r="A138" s="42">
        <v>133</v>
      </c>
      <c r="B138" s="37" t="s">
        <v>1634</v>
      </c>
      <c r="C138" s="37" t="s">
        <v>305</v>
      </c>
      <c r="D138" s="37" t="s">
        <v>1635</v>
      </c>
      <c r="E138" s="37" t="s">
        <v>1636</v>
      </c>
      <c r="F138" s="37" t="s">
        <v>1637</v>
      </c>
      <c r="G138" s="37" t="s">
        <v>1332</v>
      </c>
      <c r="H138" s="38">
        <v>95</v>
      </c>
      <c r="I138" s="39">
        <v>45287</v>
      </c>
      <c r="J138" s="38">
        <v>2</v>
      </c>
      <c r="K138" s="38">
        <v>2</v>
      </c>
      <c r="L138" s="40" t="s">
        <v>46</v>
      </c>
      <c r="M138" s="42" t="str">
        <f>VLOOKUP(B138,[3]Sheet8!$A$5:$E$404,5,0)</f>
        <v>TL</v>
      </c>
    </row>
    <row r="139" spans="1:13" s="41" customFormat="1" ht="25" hidden="1" x14ac:dyDescent="0.25">
      <c r="A139" s="42">
        <v>134</v>
      </c>
      <c r="B139" s="37" t="s">
        <v>1638</v>
      </c>
      <c r="C139" s="37" t="s">
        <v>1639</v>
      </c>
      <c r="D139" s="37" t="s">
        <v>1640</v>
      </c>
      <c r="E139" s="37" t="s">
        <v>1641</v>
      </c>
      <c r="F139" s="37" t="s">
        <v>1642</v>
      </c>
      <c r="G139" s="37" t="s">
        <v>1643</v>
      </c>
      <c r="H139" s="38">
        <v>102</v>
      </c>
      <c r="I139" s="39">
        <v>45294</v>
      </c>
      <c r="J139" s="38">
        <v>2</v>
      </c>
      <c r="K139" s="38">
        <v>2</v>
      </c>
      <c r="L139" s="40" t="s">
        <v>412</v>
      </c>
      <c r="M139" s="42" t="str">
        <f>VLOOKUP(B139,[3]Sheet8!$A$5:$E$404,5,0)</f>
        <v>TL</v>
      </c>
    </row>
    <row r="140" spans="1:13" s="41" customFormat="1" hidden="1" x14ac:dyDescent="0.25">
      <c r="A140" s="42">
        <v>135</v>
      </c>
      <c r="B140" s="37" t="s">
        <v>770</v>
      </c>
      <c r="C140" s="37" t="s">
        <v>771</v>
      </c>
      <c r="D140" s="37" t="s">
        <v>1644</v>
      </c>
      <c r="E140" s="37" t="s">
        <v>1645</v>
      </c>
      <c r="F140" s="37" t="s">
        <v>774</v>
      </c>
      <c r="G140" s="37" t="s">
        <v>775</v>
      </c>
      <c r="H140" s="38">
        <v>60</v>
      </c>
      <c r="I140" s="39">
        <v>45286</v>
      </c>
      <c r="J140" s="38">
        <v>2</v>
      </c>
      <c r="K140" s="38">
        <v>2</v>
      </c>
      <c r="L140" s="40" t="s">
        <v>1209</v>
      </c>
      <c r="M140" s="42" t="str">
        <f>VLOOKUP(B140,[3]Sheet8!$A$5:$E$404,5,0)</f>
        <v>TL</v>
      </c>
    </row>
    <row r="141" spans="1:13" s="41" customFormat="1" hidden="1" x14ac:dyDescent="0.25">
      <c r="A141" s="42">
        <v>136</v>
      </c>
      <c r="B141" s="37" t="s">
        <v>770</v>
      </c>
      <c r="C141" s="37" t="s">
        <v>771</v>
      </c>
      <c r="D141" s="37" t="s">
        <v>1644</v>
      </c>
      <c r="E141" s="37" t="s">
        <v>1646</v>
      </c>
      <c r="F141" s="37" t="s">
        <v>774</v>
      </c>
      <c r="G141" s="37" t="s">
        <v>775</v>
      </c>
      <c r="H141" s="38">
        <v>49</v>
      </c>
      <c r="I141" s="39">
        <v>45286</v>
      </c>
      <c r="J141" s="38">
        <v>2</v>
      </c>
      <c r="K141" s="38">
        <v>2</v>
      </c>
      <c r="L141" s="40" t="s">
        <v>1200</v>
      </c>
      <c r="M141" s="42" t="str">
        <f>VLOOKUP(B141,[3]Sheet8!$A$5:$E$404,5,0)</f>
        <v>TL</v>
      </c>
    </row>
    <row r="142" spans="1:13" s="41" customFormat="1" hidden="1" x14ac:dyDescent="0.25">
      <c r="A142" s="42">
        <v>137</v>
      </c>
      <c r="B142" s="37" t="s">
        <v>1647</v>
      </c>
      <c r="C142" s="37" t="s">
        <v>1648</v>
      </c>
      <c r="D142" s="37" t="s">
        <v>1649</v>
      </c>
      <c r="E142" s="37" t="s">
        <v>1650</v>
      </c>
      <c r="F142" s="37" t="s">
        <v>1651</v>
      </c>
      <c r="G142" s="37" t="s">
        <v>1652</v>
      </c>
      <c r="H142" s="38">
        <v>34</v>
      </c>
      <c r="I142" s="39">
        <v>45296</v>
      </c>
      <c r="J142" s="38">
        <v>2</v>
      </c>
      <c r="K142" s="38">
        <v>2</v>
      </c>
      <c r="L142" s="40" t="s">
        <v>291</v>
      </c>
      <c r="M142" s="42" t="str">
        <f>VLOOKUP(B142,[3]Sheet8!$A$5:$E$404,5,0)</f>
        <v>TL</v>
      </c>
    </row>
    <row r="143" spans="1:13" s="41" customFormat="1" ht="25" hidden="1" x14ac:dyDescent="0.25">
      <c r="A143" s="42">
        <v>138</v>
      </c>
      <c r="B143" s="37" t="s">
        <v>1653</v>
      </c>
      <c r="C143" s="37" t="s">
        <v>1654</v>
      </c>
      <c r="D143" s="37" t="s">
        <v>1655</v>
      </c>
      <c r="E143" s="37" t="s">
        <v>1656</v>
      </c>
      <c r="F143" s="37" t="s">
        <v>1657</v>
      </c>
      <c r="G143" s="37" t="s">
        <v>1658</v>
      </c>
      <c r="H143" s="38">
        <v>100</v>
      </c>
      <c r="I143" s="39">
        <v>45295</v>
      </c>
      <c r="J143" s="38">
        <v>2</v>
      </c>
      <c r="K143" s="38">
        <v>2</v>
      </c>
      <c r="L143" s="40" t="s">
        <v>46</v>
      </c>
      <c r="M143" s="42" t="str">
        <f>VLOOKUP(B143,[3]Sheet8!$A$5:$E$404,5,0)</f>
        <v>TL</v>
      </c>
    </row>
    <row r="144" spans="1:13" s="41" customFormat="1" hidden="1" x14ac:dyDescent="0.25">
      <c r="A144" s="42">
        <v>139</v>
      </c>
      <c r="B144" s="37" t="s">
        <v>1659</v>
      </c>
      <c r="C144" s="37" t="s">
        <v>1660</v>
      </c>
      <c r="D144" s="37" t="s">
        <v>1661</v>
      </c>
      <c r="E144" s="37" t="s">
        <v>1662</v>
      </c>
      <c r="F144" s="37" t="s">
        <v>1663</v>
      </c>
      <c r="G144" s="37" t="s">
        <v>1664</v>
      </c>
      <c r="H144" s="38">
        <v>26</v>
      </c>
      <c r="I144" s="39">
        <v>45287</v>
      </c>
      <c r="J144" s="38">
        <v>2</v>
      </c>
      <c r="K144" s="38">
        <v>2</v>
      </c>
      <c r="L144" s="40" t="s">
        <v>132</v>
      </c>
      <c r="M144" s="42" t="str">
        <f>VLOOKUP(B144,[3]Sheet8!$A$5:$E$404,5,0)</f>
        <v>TL</v>
      </c>
    </row>
    <row r="145" spans="1:13" s="41" customFormat="1" hidden="1" x14ac:dyDescent="0.25">
      <c r="A145" s="42">
        <v>140</v>
      </c>
      <c r="B145" s="37" t="s">
        <v>1665</v>
      </c>
      <c r="C145" s="37" t="s">
        <v>1666</v>
      </c>
      <c r="D145" s="37" t="s">
        <v>1667</v>
      </c>
      <c r="E145" s="37" t="s">
        <v>1668</v>
      </c>
      <c r="F145" s="37" t="s">
        <v>1669</v>
      </c>
      <c r="G145" s="37" t="s">
        <v>1670</v>
      </c>
      <c r="H145" s="38">
        <v>22</v>
      </c>
      <c r="I145" s="39">
        <v>45285</v>
      </c>
      <c r="J145" s="38">
        <v>2</v>
      </c>
      <c r="K145" s="38">
        <v>2</v>
      </c>
      <c r="L145" s="40" t="s">
        <v>61</v>
      </c>
      <c r="M145" s="42" t="str">
        <f>VLOOKUP(B145,[3]Sheet8!$A$5:$E$404,5,0)</f>
        <v>TL</v>
      </c>
    </row>
    <row r="146" spans="1:13" s="41" customFormat="1" hidden="1" x14ac:dyDescent="0.25">
      <c r="A146" s="42">
        <v>141</v>
      </c>
      <c r="B146" s="37" t="s">
        <v>1671</v>
      </c>
      <c r="C146" s="37" t="s">
        <v>1672</v>
      </c>
      <c r="D146" s="37" t="s">
        <v>1673</v>
      </c>
      <c r="E146" s="37" t="s">
        <v>1674</v>
      </c>
      <c r="F146" s="37" t="s">
        <v>1675</v>
      </c>
      <c r="G146" s="37" t="s">
        <v>1676</v>
      </c>
      <c r="H146" s="38">
        <v>18</v>
      </c>
      <c r="I146" s="39">
        <v>45296</v>
      </c>
      <c r="J146" s="38">
        <v>2</v>
      </c>
      <c r="K146" s="38">
        <v>2</v>
      </c>
      <c r="L146" s="40" t="s">
        <v>118</v>
      </c>
      <c r="M146" s="42" t="str">
        <f>VLOOKUP(B146,[3]Sheet8!$A$5:$E$404,5,0)</f>
        <v>TL</v>
      </c>
    </row>
    <row r="147" spans="1:13" s="41" customFormat="1" hidden="1" x14ac:dyDescent="0.25">
      <c r="A147" s="42">
        <v>142</v>
      </c>
      <c r="B147" s="37" t="s">
        <v>1677</v>
      </c>
      <c r="C147" s="37" t="s">
        <v>1678</v>
      </c>
      <c r="D147" s="37" t="s">
        <v>1679</v>
      </c>
      <c r="E147" s="37" t="s">
        <v>1680</v>
      </c>
      <c r="F147" s="37" t="s">
        <v>1681</v>
      </c>
      <c r="G147" s="37" t="s">
        <v>1682</v>
      </c>
      <c r="H147" s="38">
        <v>9</v>
      </c>
      <c r="I147" s="39">
        <v>45296</v>
      </c>
      <c r="J147" s="38">
        <v>2</v>
      </c>
      <c r="K147" s="38">
        <v>2</v>
      </c>
      <c r="L147" s="40" t="s">
        <v>69</v>
      </c>
      <c r="M147" s="42" t="str">
        <f>VLOOKUP(B147,[3]Sheet8!$A$5:$E$404,5,0)</f>
        <v>TL</v>
      </c>
    </row>
    <row r="148" spans="1:13" s="41" customFormat="1" hidden="1" x14ac:dyDescent="0.25">
      <c r="A148" s="42">
        <v>143</v>
      </c>
      <c r="B148" s="37" t="s">
        <v>1653</v>
      </c>
      <c r="C148" s="37" t="s">
        <v>1654</v>
      </c>
      <c r="D148" s="37" t="s">
        <v>1683</v>
      </c>
      <c r="E148" s="37" t="s">
        <v>1684</v>
      </c>
      <c r="F148" s="37" t="s">
        <v>1685</v>
      </c>
      <c r="G148" s="37" t="s">
        <v>1686</v>
      </c>
      <c r="H148" s="38">
        <v>100</v>
      </c>
      <c r="I148" s="39">
        <v>45285</v>
      </c>
      <c r="J148" s="38">
        <v>2</v>
      </c>
      <c r="K148" s="38">
        <v>2</v>
      </c>
      <c r="L148" s="40" t="s">
        <v>111</v>
      </c>
      <c r="M148" s="42" t="str">
        <f>VLOOKUP(B148,[3]Sheet8!$A$5:$E$404,5,0)</f>
        <v>TL</v>
      </c>
    </row>
    <row r="149" spans="1:13" s="41" customFormat="1" hidden="1" x14ac:dyDescent="0.25">
      <c r="A149" s="42">
        <v>144</v>
      </c>
      <c r="B149" s="37" t="s">
        <v>1687</v>
      </c>
      <c r="C149" s="37" t="s">
        <v>1688</v>
      </c>
      <c r="D149" s="37" t="s">
        <v>1689</v>
      </c>
      <c r="E149" s="37" t="s">
        <v>1690</v>
      </c>
      <c r="F149" s="37" t="s">
        <v>1691</v>
      </c>
      <c r="G149" s="37" t="s">
        <v>1692</v>
      </c>
      <c r="H149" s="38">
        <v>37</v>
      </c>
      <c r="I149" s="39">
        <v>45294</v>
      </c>
      <c r="J149" s="38">
        <v>2</v>
      </c>
      <c r="K149" s="38">
        <v>2</v>
      </c>
      <c r="L149" s="40" t="s">
        <v>158</v>
      </c>
      <c r="M149" s="42" t="str">
        <f>VLOOKUP(B149,[3]Sheet8!$A$5:$E$404,5,0)</f>
        <v>TL</v>
      </c>
    </row>
    <row r="150" spans="1:13" s="41" customFormat="1" hidden="1" x14ac:dyDescent="0.25">
      <c r="A150" s="42">
        <v>145</v>
      </c>
      <c r="B150" s="37" t="s">
        <v>1693</v>
      </c>
      <c r="C150" s="37" t="s">
        <v>1694</v>
      </c>
      <c r="D150" s="37" t="s">
        <v>1695</v>
      </c>
      <c r="E150" s="37" t="s">
        <v>1696</v>
      </c>
      <c r="F150" s="37" t="s">
        <v>1697</v>
      </c>
      <c r="G150" s="37" t="s">
        <v>1698</v>
      </c>
      <c r="H150" s="38">
        <v>22</v>
      </c>
      <c r="I150" s="39">
        <v>45293</v>
      </c>
      <c r="J150" s="38">
        <v>2</v>
      </c>
      <c r="K150" s="38">
        <v>2</v>
      </c>
      <c r="L150" s="40" t="s">
        <v>216</v>
      </c>
      <c r="M150" s="42" t="str">
        <f>VLOOKUP(B150,[3]Sheet8!$A$5:$E$404,5,0)</f>
        <v>TL</v>
      </c>
    </row>
    <row r="151" spans="1:13" s="41" customFormat="1" hidden="1" x14ac:dyDescent="0.25">
      <c r="A151" s="42">
        <v>146</v>
      </c>
      <c r="B151" s="37" t="s">
        <v>1699</v>
      </c>
      <c r="C151" s="37" t="s">
        <v>1700</v>
      </c>
      <c r="D151" s="37" t="s">
        <v>1701</v>
      </c>
      <c r="E151" s="37" t="s">
        <v>1702</v>
      </c>
      <c r="F151" s="37" t="s">
        <v>386</v>
      </c>
      <c r="G151" s="37" t="s">
        <v>387</v>
      </c>
      <c r="H151" s="38">
        <v>19</v>
      </c>
      <c r="I151" s="39">
        <v>45287</v>
      </c>
      <c r="J151" s="38">
        <v>2</v>
      </c>
      <c r="K151" s="38">
        <v>2</v>
      </c>
      <c r="L151" s="40" t="s">
        <v>118</v>
      </c>
      <c r="M151" s="42" t="str">
        <f>VLOOKUP(B151,[3]Sheet8!$A$5:$E$404,5,0)</f>
        <v>VD</v>
      </c>
    </row>
    <row r="152" spans="1:13" s="41" customFormat="1" hidden="1" x14ac:dyDescent="0.25">
      <c r="A152" s="42">
        <v>147</v>
      </c>
      <c r="B152" s="37" t="s">
        <v>1703</v>
      </c>
      <c r="C152" s="37" t="s">
        <v>1704</v>
      </c>
      <c r="D152" s="37" t="s">
        <v>1705</v>
      </c>
      <c r="E152" s="37" t="s">
        <v>1706</v>
      </c>
      <c r="F152" s="37" t="s">
        <v>1392</v>
      </c>
      <c r="G152" s="37" t="s">
        <v>1393</v>
      </c>
      <c r="H152" s="38">
        <v>26</v>
      </c>
      <c r="I152" s="39">
        <v>45293</v>
      </c>
      <c r="J152" s="38">
        <v>2</v>
      </c>
      <c r="K152" s="38">
        <v>2</v>
      </c>
      <c r="L152" s="40" t="s">
        <v>207</v>
      </c>
      <c r="M152" s="42" t="str">
        <f>VLOOKUP(B152,[3]Sheet8!$A$5:$E$404,5,0)</f>
        <v>TL</v>
      </c>
    </row>
    <row r="153" spans="1:13" s="41" customFormat="1" hidden="1" x14ac:dyDescent="0.25">
      <c r="A153" s="42">
        <v>148</v>
      </c>
      <c r="B153" s="37" t="s">
        <v>679</v>
      </c>
      <c r="C153" s="37" t="s">
        <v>680</v>
      </c>
      <c r="D153" s="37" t="s">
        <v>1707</v>
      </c>
      <c r="E153" s="37" t="s">
        <v>1708</v>
      </c>
      <c r="F153" s="37" t="s">
        <v>683</v>
      </c>
      <c r="G153" s="37" t="s">
        <v>684</v>
      </c>
      <c r="H153" s="38">
        <v>60</v>
      </c>
      <c r="I153" s="39">
        <v>45285</v>
      </c>
      <c r="J153" s="38">
        <v>2</v>
      </c>
      <c r="K153" s="38">
        <v>2</v>
      </c>
      <c r="L153" s="40" t="s">
        <v>1209</v>
      </c>
      <c r="M153" s="42" t="str">
        <f>VLOOKUP(B153,[3]Sheet8!$A$5:$E$404,5,0)</f>
        <v>TL</v>
      </c>
    </row>
    <row r="154" spans="1:13" s="41" customFormat="1" hidden="1" x14ac:dyDescent="0.25">
      <c r="A154" s="42">
        <v>149</v>
      </c>
      <c r="B154" s="37" t="s">
        <v>679</v>
      </c>
      <c r="C154" s="37" t="s">
        <v>680</v>
      </c>
      <c r="D154" s="37" t="s">
        <v>1707</v>
      </c>
      <c r="E154" s="37" t="s">
        <v>1709</v>
      </c>
      <c r="F154" s="37" t="s">
        <v>683</v>
      </c>
      <c r="G154" s="37" t="s">
        <v>684</v>
      </c>
      <c r="H154" s="38">
        <v>45</v>
      </c>
      <c r="I154" s="39">
        <v>45285</v>
      </c>
      <c r="J154" s="38">
        <v>2</v>
      </c>
      <c r="K154" s="38">
        <v>2</v>
      </c>
      <c r="L154" s="40" t="s">
        <v>1200</v>
      </c>
      <c r="M154" s="42" t="str">
        <f>VLOOKUP(B154,[3]Sheet8!$A$5:$E$404,5,0)</f>
        <v>TL</v>
      </c>
    </row>
    <row r="155" spans="1:13" s="41" customFormat="1" hidden="1" x14ac:dyDescent="0.25">
      <c r="A155" s="42">
        <v>150</v>
      </c>
      <c r="B155" s="37" t="s">
        <v>1710</v>
      </c>
      <c r="C155" s="37" t="s">
        <v>1711</v>
      </c>
      <c r="D155" s="37" t="s">
        <v>1712</v>
      </c>
      <c r="E155" s="37" t="s">
        <v>1713</v>
      </c>
      <c r="F155" s="37" t="s">
        <v>1417</v>
      </c>
      <c r="G155" s="37" t="s">
        <v>1418</v>
      </c>
      <c r="H155" s="38">
        <v>20</v>
      </c>
      <c r="I155" s="39">
        <v>45295</v>
      </c>
      <c r="J155" s="38">
        <v>2</v>
      </c>
      <c r="K155" s="38">
        <v>2</v>
      </c>
      <c r="L155" s="40" t="s">
        <v>81</v>
      </c>
      <c r="M155" s="42" t="str">
        <f>VLOOKUP(B155,[3]Sheet8!$A$5:$E$404,5,0)</f>
        <v>TL</v>
      </c>
    </row>
    <row r="156" spans="1:13" s="41" customFormat="1" x14ac:dyDescent="0.25">
      <c r="A156" s="42">
        <v>151</v>
      </c>
      <c r="B156" s="37" t="s">
        <v>1714</v>
      </c>
      <c r="C156" s="37" t="s">
        <v>1715</v>
      </c>
      <c r="D156" s="37" t="s">
        <v>168</v>
      </c>
      <c r="E156" s="37" t="s">
        <v>169</v>
      </c>
      <c r="F156" s="37" t="s">
        <v>260</v>
      </c>
      <c r="G156" s="37" t="s">
        <v>261</v>
      </c>
      <c r="H156" s="38">
        <v>24</v>
      </c>
      <c r="I156" s="39">
        <v>45296</v>
      </c>
      <c r="J156" s="38">
        <v>2</v>
      </c>
      <c r="K156" s="38">
        <v>2</v>
      </c>
      <c r="L156" s="40" t="s">
        <v>76</v>
      </c>
      <c r="M156" s="42" t="str">
        <f>VLOOKUP(B156,[3]Sheet8!$A$5:$E$404,5,0)</f>
        <v>TL</v>
      </c>
    </row>
    <row r="157" spans="1:13" s="41" customFormat="1" ht="25" hidden="1" x14ac:dyDescent="0.25">
      <c r="A157" s="42">
        <v>152</v>
      </c>
      <c r="B157" s="37" t="s">
        <v>580</v>
      </c>
      <c r="C157" s="37" t="s">
        <v>581</v>
      </c>
      <c r="D157" s="37" t="s">
        <v>1716</v>
      </c>
      <c r="E157" s="37" t="s">
        <v>1717</v>
      </c>
      <c r="F157" s="37" t="s">
        <v>1718</v>
      </c>
      <c r="G157" s="37" t="s">
        <v>1719</v>
      </c>
      <c r="H157" s="38">
        <v>80</v>
      </c>
      <c r="I157" s="39">
        <v>45285</v>
      </c>
      <c r="J157" s="38">
        <v>2</v>
      </c>
      <c r="K157" s="38">
        <v>2</v>
      </c>
      <c r="L157" s="40" t="s">
        <v>46</v>
      </c>
      <c r="M157" s="42" t="str">
        <f>VLOOKUP(B157,[3]Sheet8!$A$5:$E$404,5,0)</f>
        <v>TL</v>
      </c>
    </row>
    <row r="158" spans="1:13" s="41" customFormat="1" hidden="1" x14ac:dyDescent="0.25">
      <c r="A158" s="42">
        <v>153</v>
      </c>
      <c r="B158" s="37" t="s">
        <v>1720</v>
      </c>
      <c r="C158" s="37" t="s">
        <v>1721</v>
      </c>
      <c r="D158" s="37" t="s">
        <v>1722</v>
      </c>
      <c r="E158" s="37" t="s">
        <v>1723</v>
      </c>
      <c r="F158" s="37" t="s">
        <v>1724</v>
      </c>
      <c r="G158" s="37" t="s">
        <v>1725</v>
      </c>
      <c r="H158" s="38">
        <v>9</v>
      </c>
      <c r="I158" s="39">
        <v>45293</v>
      </c>
      <c r="J158" s="38">
        <v>2</v>
      </c>
      <c r="K158" s="38">
        <v>2</v>
      </c>
      <c r="L158" s="40" t="s">
        <v>267</v>
      </c>
      <c r="M158" s="42" t="str">
        <f>VLOOKUP(B158,[3]Sheet8!$A$5:$E$404,5,0)</f>
        <v>TL</v>
      </c>
    </row>
    <row r="159" spans="1:13" s="41" customFormat="1" hidden="1" x14ac:dyDescent="0.25">
      <c r="A159" s="42">
        <v>154</v>
      </c>
      <c r="B159" s="37" t="s">
        <v>1726</v>
      </c>
      <c r="C159" s="37" t="s">
        <v>1727</v>
      </c>
      <c r="D159" s="37" t="s">
        <v>1728</v>
      </c>
      <c r="E159" s="37" t="s">
        <v>1729</v>
      </c>
      <c r="F159" s="37" t="s">
        <v>952</v>
      </c>
      <c r="G159" s="37" t="s">
        <v>953</v>
      </c>
      <c r="H159" s="38">
        <v>37</v>
      </c>
      <c r="I159" s="39">
        <v>45289</v>
      </c>
      <c r="J159" s="38">
        <v>2</v>
      </c>
      <c r="K159" s="38">
        <v>2</v>
      </c>
      <c r="L159" s="40" t="s">
        <v>1261</v>
      </c>
      <c r="M159" s="42" t="str">
        <f>VLOOKUP(B159,[3]Sheet8!$A$5:$E$404,5,0)</f>
        <v>VD</v>
      </c>
    </row>
    <row r="160" spans="1:13" s="41" customFormat="1" ht="25" hidden="1" x14ac:dyDescent="0.25">
      <c r="A160" s="42">
        <v>155</v>
      </c>
      <c r="B160" s="37" t="s">
        <v>1730</v>
      </c>
      <c r="C160" s="37" t="s">
        <v>1731</v>
      </c>
      <c r="D160" s="37" t="s">
        <v>1732</v>
      </c>
      <c r="E160" s="37" t="s">
        <v>1733</v>
      </c>
      <c r="F160" s="37" t="s">
        <v>1734</v>
      </c>
      <c r="G160" s="37" t="s">
        <v>1735</v>
      </c>
      <c r="H160" s="38">
        <v>100</v>
      </c>
      <c r="I160" s="39">
        <v>45289</v>
      </c>
      <c r="J160" s="38">
        <v>2</v>
      </c>
      <c r="K160" s="38">
        <v>2</v>
      </c>
      <c r="L160" s="40" t="s">
        <v>46</v>
      </c>
      <c r="M160" s="42" t="str">
        <f>VLOOKUP(B160,[3]Sheet8!$A$5:$E$404,5,0)</f>
        <v>TL</v>
      </c>
    </row>
    <row r="161" spans="1:13" s="41" customFormat="1" ht="25" hidden="1" x14ac:dyDescent="0.25">
      <c r="A161" s="42">
        <v>156</v>
      </c>
      <c r="B161" s="37" t="s">
        <v>182</v>
      </c>
      <c r="C161" s="37" t="s">
        <v>183</v>
      </c>
      <c r="D161" s="37" t="s">
        <v>1736</v>
      </c>
      <c r="E161" s="37" t="s">
        <v>1737</v>
      </c>
      <c r="F161" s="37" t="s">
        <v>186</v>
      </c>
      <c r="G161" s="37" t="s">
        <v>187</v>
      </c>
      <c r="H161" s="38">
        <v>95</v>
      </c>
      <c r="I161" s="39">
        <v>45290</v>
      </c>
      <c r="J161" s="38">
        <v>2</v>
      </c>
      <c r="K161" s="38">
        <v>2</v>
      </c>
      <c r="L161" s="40" t="s">
        <v>92</v>
      </c>
      <c r="M161" s="42" t="str">
        <f>VLOOKUP(B161,[3]Sheet8!$A$5:$E$404,5,0)</f>
        <v>TL</v>
      </c>
    </row>
    <row r="162" spans="1:13" s="41" customFormat="1" ht="25" hidden="1" x14ac:dyDescent="0.25">
      <c r="A162" s="42">
        <v>157</v>
      </c>
      <c r="B162" s="37" t="s">
        <v>182</v>
      </c>
      <c r="C162" s="37" t="s">
        <v>183</v>
      </c>
      <c r="D162" s="37" t="s">
        <v>1736</v>
      </c>
      <c r="E162" s="37" t="s">
        <v>1738</v>
      </c>
      <c r="F162" s="37" t="s">
        <v>186</v>
      </c>
      <c r="G162" s="37" t="s">
        <v>187</v>
      </c>
      <c r="H162" s="38">
        <v>40</v>
      </c>
      <c r="I162" s="39">
        <v>45290</v>
      </c>
      <c r="J162" s="38">
        <v>2</v>
      </c>
      <c r="K162" s="38">
        <v>2</v>
      </c>
      <c r="L162" s="40" t="s">
        <v>245</v>
      </c>
      <c r="M162" s="42" t="str">
        <f>VLOOKUP(B162,[3]Sheet8!$A$5:$E$404,5,0)</f>
        <v>TL</v>
      </c>
    </row>
    <row r="163" spans="1:13" s="41" customFormat="1" ht="25" hidden="1" x14ac:dyDescent="0.25">
      <c r="A163" s="42">
        <v>158</v>
      </c>
      <c r="B163" s="37" t="s">
        <v>182</v>
      </c>
      <c r="C163" s="37" t="s">
        <v>183</v>
      </c>
      <c r="D163" s="37" t="s">
        <v>1736</v>
      </c>
      <c r="E163" s="37" t="s">
        <v>1739</v>
      </c>
      <c r="F163" s="37" t="s">
        <v>186</v>
      </c>
      <c r="G163" s="37" t="s">
        <v>187</v>
      </c>
      <c r="H163" s="38">
        <v>40</v>
      </c>
      <c r="I163" s="39">
        <v>45290</v>
      </c>
      <c r="J163" s="38">
        <v>2</v>
      </c>
      <c r="K163" s="38">
        <v>2</v>
      </c>
      <c r="L163" s="40" t="s">
        <v>125</v>
      </c>
      <c r="M163" s="42" t="str">
        <f>VLOOKUP(B163,[3]Sheet8!$A$5:$E$404,5,0)</f>
        <v>TL</v>
      </c>
    </row>
    <row r="164" spans="1:13" s="41" customFormat="1" ht="25" hidden="1" x14ac:dyDescent="0.25">
      <c r="A164" s="42">
        <v>159</v>
      </c>
      <c r="B164" s="37" t="s">
        <v>182</v>
      </c>
      <c r="C164" s="37" t="s">
        <v>183</v>
      </c>
      <c r="D164" s="37" t="s">
        <v>1736</v>
      </c>
      <c r="E164" s="37" t="s">
        <v>1740</v>
      </c>
      <c r="F164" s="37" t="s">
        <v>186</v>
      </c>
      <c r="G164" s="37" t="s">
        <v>187</v>
      </c>
      <c r="H164" s="38">
        <v>40</v>
      </c>
      <c r="I164" s="39">
        <v>45290</v>
      </c>
      <c r="J164" s="38">
        <v>2</v>
      </c>
      <c r="K164" s="38">
        <v>2</v>
      </c>
      <c r="L164" s="40" t="s">
        <v>132</v>
      </c>
      <c r="M164" s="42" t="str">
        <f>VLOOKUP(B164,[3]Sheet8!$A$5:$E$404,5,0)</f>
        <v>TL</v>
      </c>
    </row>
    <row r="165" spans="1:13" s="41" customFormat="1" hidden="1" x14ac:dyDescent="0.25">
      <c r="A165" s="42">
        <v>160</v>
      </c>
      <c r="B165" s="37" t="s">
        <v>1741</v>
      </c>
      <c r="C165" s="37" t="s">
        <v>1742</v>
      </c>
      <c r="D165" s="37" t="s">
        <v>1743</v>
      </c>
      <c r="E165" s="37" t="s">
        <v>1744</v>
      </c>
      <c r="F165" s="37" t="s">
        <v>1745</v>
      </c>
      <c r="G165" s="37" t="s">
        <v>1746</v>
      </c>
      <c r="H165" s="38">
        <v>56</v>
      </c>
      <c r="I165" s="39">
        <v>45295</v>
      </c>
      <c r="J165" s="38">
        <v>2</v>
      </c>
      <c r="K165" s="38">
        <v>2</v>
      </c>
      <c r="L165" s="40" t="s">
        <v>267</v>
      </c>
      <c r="M165" s="42" t="str">
        <f>VLOOKUP(B165,[3]Sheet8!$A$5:$E$404,5,0)</f>
        <v>TL</v>
      </c>
    </row>
    <row r="166" spans="1:13" s="41" customFormat="1" ht="25" hidden="1" x14ac:dyDescent="0.25">
      <c r="A166" s="42">
        <v>161</v>
      </c>
      <c r="B166" s="37" t="s">
        <v>1747</v>
      </c>
      <c r="C166" s="37" t="s">
        <v>1748</v>
      </c>
      <c r="D166" s="37" t="s">
        <v>1749</v>
      </c>
      <c r="E166" s="37" t="s">
        <v>1750</v>
      </c>
      <c r="F166" s="37" t="s">
        <v>1751</v>
      </c>
      <c r="G166" s="37" t="s">
        <v>1752</v>
      </c>
      <c r="H166" s="38">
        <v>100</v>
      </c>
      <c r="I166" s="39">
        <v>45293</v>
      </c>
      <c r="J166" s="38">
        <v>2</v>
      </c>
      <c r="K166" s="38">
        <v>2</v>
      </c>
      <c r="L166" s="40" t="s">
        <v>92</v>
      </c>
      <c r="M166" s="42" t="str">
        <f>VLOOKUP(B166,[3]Sheet8!$A$5:$E$404,5,0)</f>
        <v>TL</v>
      </c>
    </row>
    <row r="167" spans="1:13" s="41" customFormat="1" ht="25" hidden="1" x14ac:dyDescent="0.25">
      <c r="A167" s="42">
        <v>162</v>
      </c>
      <c r="B167" s="37" t="s">
        <v>1747</v>
      </c>
      <c r="C167" s="37" t="s">
        <v>1748</v>
      </c>
      <c r="D167" s="37" t="s">
        <v>1749</v>
      </c>
      <c r="E167" s="37" t="s">
        <v>1753</v>
      </c>
      <c r="F167" s="37" t="s">
        <v>1751</v>
      </c>
      <c r="G167" s="37" t="s">
        <v>1752</v>
      </c>
      <c r="H167" s="38">
        <v>102</v>
      </c>
      <c r="I167" s="39">
        <v>45293</v>
      </c>
      <c r="J167" s="38">
        <v>2</v>
      </c>
      <c r="K167" s="38">
        <v>2</v>
      </c>
      <c r="L167" s="40" t="s">
        <v>46</v>
      </c>
      <c r="M167" s="42" t="str">
        <f>VLOOKUP(B167,[3]Sheet8!$A$5:$E$404,5,0)</f>
        <v>TL</v>
      </c>
    </row>
    <row r="168" spans="1:13" s="41" customFormat="1" hidden="1" x14ac:dyDescent="0.25">
      <c r="A168" s="42">
        <v>163</v>
      </c>
      <c r="B168" s="37" t="s">
        <v>922</v>
      </c>
      <c r="C168" s="37" t="s">
        <v>923</v>
      </c>
      <c r="D168" s="37" t="s">
        <v>1754</v>
      </c>
      <c r="E168" s="37" t="s">
        <v>1755</v>
      </c>
      <c r="F168" s="37" t="s">
        <v>926</v>
      </c>
      <c r="G168" s="37" t="s">
        <v>927</v>
      </c>
      <c r="H168" s="38">
        <v>57</v>
      </c>
      <c r="I168" s="39">
        <v>45285</v>
      </c>
      <c r="J168" s="38">
        <v>2</v>
      </c>
      <c r="K168" s="38">
        <v>2</v>
      </c>
      <c r="L168" s="40" t="s">
        <v>1261</v>
      </c>
      <c r="M168" s="42" t="str">
        <f>VLOOKUP(B168,[3]Sheet8!$A$5:$E$404,5,0)</f>
        <v>VD</v>
      </c>
    </row>
    <row r="169" spans="1:13" s="41" customFormat="1" hidden="1" x14ac:dyDescent="0.25">
      <c r="A169" s="42">
        <v>164</v>
      </c>
      <c r="B169" s="37" t="s">
        <v>237</v>
      </c>
      <c r="C169" s="37" t="s">
        <v>238</v>
      </c>
      <c r="D169" s="37" t="s">
        <v>1756</v>
      </c>
      <c r="E169" s="37" t="s">
        <v>1757</v>
      </c>
      <c r="F169" s="37" t="s">
        <v>241</v>
      </c>
      <c r="G169" s="37" t="s">
        <v>242</v>
      </c>
      <c r="H169" s="38">
        <v>76</v>
      </c>
      <c r="I169" s="39">
        <v>45285</v>
      </c>
      <c r="J169" s="38">
        <v>2</v>
      </c>
      <c r="K169" s="38">
        <v>2</v>
      </c>
      <c r="L169" s="40" t="s">
        <v>54</v>
      </c>
      <c r="M169" s="42" t="str">
        <f>VLOOKUP(B169,[3]Sheet8!$A$5:$E$404,5,0)</f>
        <v>VD</v>
      </c>
    </row>
    <row r="170" spans="1:13" s="41" customFormat="1" ht="25" hidden="1" x14ac:dyDescent="0.25">
      <c r="A170" s="42">
        <v>165</v>
      </c>
      <c r="B170" s="37" t="s">
        <v>86</v>
      </c>
      <c r="C170" s="37" t="s">
        <v>87</v>
      </c>
      <c r="D170" s="37" t="s">
        <v>1758</v>
      </c>
      <c r="E170" s="37" t="s">
        <v>1759</v>
      </c>
      <c r="F170" s="37" t="s">
        <v>1760</v>
      </c>
      <c r="G170" s="37" t="s">
        <v>1761</v>
      </c>
      <c r="H170" s="38">
        <v>197</v>
      </c>
      <c r="I170" s="39">
        <v>45293</v>
      </c>
      <c r="J170" s="38">
        <v>2</v>
      </c>
      <c r="K170" s="38">
        <v>2</v>
      </c>
      <c r="L170" s="40" t="s">
        <v>165</v>
      </c>
      <c r="M170" s="42" t="str">
        <f>VLOOKUP(B170,[3]Sheet8!$A$5:$E$404,5,0)</f>
        <v>VD</v>
      </c>
    </row>
    <row r="171" spans="1:13" s="41" customFormat="1" hidden="1" x14ac:dyDescent="0.25">
      <c r="A171" s="42">
        <v>166</v>
      </c>
      <c r="B171" s="37" t="s">
        <v>1762</v>
      </c>
      <c r="C171" s="37" t="s">
        <v>1763</v>
      </c>
      <c r="D171" s="37" t="s">
        <v>1764</v>
      </c>
      <c r="E171" s="37" t="s">
        <v>1765</v>
      </c>
      <c r="F171" s="37" t="s">
        <v>1490</v>
      </c>
      <c r="G171" s="37" t="s">
        <v>1491</v>
      </c>
      <c r="H171" s="38">
        <v>122</v>
      </c>
      <c r="I171" s="39">
        <v>45289</v>
      </c>
      <c r="J171" s="38">
        <v>2</v>
      </c>
      <c r="K171" s="38">
        <v>2</v>
      </c>
      <c r="L171" s="40" t="s">
        <v>158</v>
      </c>
      <c r="M171" s="42" t="str">
        <f>VLOOKUP(B171,[3]Sheet8!$A$5:$E$404,5,0)</f>
        <v>VD</v>
      </c>
    </row>
    <row r="172" spans="1:13" s="41" customFormat="1" hidden="1" x14ac:dyDescent="0.25">
      <c r="A172" s="42">
        <v>167</v>
      </c>
      <c r="B172" s="37" t="s">
        <v>1766</v>
      </c>
      <c r="C172" s="37" t="s">
        <v>1767</v>
      </c>
      <c r="D172" s="37" t="s">
        <v>1768</v>
      </c>
      <c r="E172" s="37" t="s">
        <v>1769</v>
      </c>
      <c r="F172" s="37" t="s">
        <v>109</v>
      </c>
      <c r="G172" s="37" t="s">
        <v>110</v>
      </c>
      <c r="H172" s="38">
        <v>18</v>
      </c>
      <c r="I172" s="39">
        <v>45297</v>
      </c>
      <c r="J172" s="38">
        <v>2</v>
      </c>
      <c r="K172" s="38">
        <v>2</v>
      </c>
      <c r="L172" s="40" t="s">
        <v>207</v>
      </c>
      <c r="M172" s="42" t="str">
        <f>VLOOKUP(B172,[3]Sheet8!$A$5:$E$404,5,0)</f>
        <v>VD</v>
      </c>
    </row>
    <row r="173" spans="1:13" s="41" customFormat="1" hidden="1" x14ac:dyDescent="0.25">
      <c r="A173" s="42">
        <v>168</v>
      </c>
      <c r="B173" s="37" t="s">
        <v>1770</v>
      </c>
      <c r="C173" s="37" t="s">
        <v>1771</v>
      </c>
      <c r="D173" s="37" t="s">
        <v>1772</v>
      </c>
      <c r="E173" s="37" t="s">
        <v>1773</v>
      </c>
      <c r="F173" s="37" t="s">
        <v>603</v>
      </c>
      <c r="G173" s="37" t="s">
        <v>604</v>
      </c>
      <c r="H173" s="38">
        <v>276</v>
      </c>
      <c r="I173" s="39">
        <v>45289</v>
      </c>
      <c r="J173" s="38">
        <v>2</v>
      </c>
      <c r="K173" s="38">
        <v>2</v>
      </c>
      <c r="L173" s="40" t="s">
        <v>165</v>
      </c>
      <c r="M173" s="42" t="str">
        <f>VLOOKUP(B173,[3]Sheet8!$A$5:$E$404,5,0)</f>
        <v>VD</v>
      </c>
    </row>
    <row r="174" spans="1:13" s="41" customFormat="1" hidden="1" x14ac:dyDescent="0.25">
      <c r="A174" s="42">
        <v>169</v>
      </c>
      <c r="B174" s="37" t="s">
        <v>1774</v>
      </c>
      <c r="C174" s="37" t="s">
        <v>1775</v>
      </c>
      <c r="D174" s="37" t="s">
        <v>1776</v>
      </c>
      <c r="E174" s="37" t="s">
        <v>1777</v>
      </c>
      <c r="F174" s="37" t="s">
        <v>1778</v>
      </c>
      <c r="G174" s="37" t="s">
        <v>1779</v>
      </c>
      <c r="H174" s="38">
        <v>130</v>
      </c>
      <c r="I174" s="39">
        <v>45297</v>
      </c>
      <c r="J174" s="38">
        <v>2</v>
      </c>
      <c r="K174" s="38">
        <v>2</v>
      </c>
      <c r="L174" s="40" t="s">
        <v>54</v>
      </c>
      <c r="M174" s="42" t="str">
        <f>VLOOKUP(B174,[3]Sheet8!$A$5:$E$404,5,0)</f>
        <v>VD</v>
      </c>
    </row>
    <row r="175" spans="1:13" s="41" customFormat="1" hidden="1" x14ac:dyDescent="0.25">
      <c r="A175" s="42">
        <v>170</v>
      </c>
      <c r="B175" s="37" t="s">
        <v>1774</v>
      </c>
      <c r="C175" s="37" t="s">
        <v>1775</v>
      </c>
      <c r="D175" s="37" t="s">
        <v>1780</v>
      </c>
      <c r="E175" s="37" t="s">
        <v>1781</v>
      </c>
      <c r="F175" s="37" t="s">
        <v>1782</v>
      </c>
      <c r="G175" s="37" t="s">
        <v>1783</v>
      </c>
      <c r="H175" s="38">
        <v>130</v>
      </c>
      <c r="I175" s="39">
        <v>45297</v>
      </c>
      <c r="J175" s="38">
        <v>2</v>
      </c>
      <c r="K175" s="38">
        <v>2</v>
      </c>
      <c r="L175" s="40" t="s">
        <v>277</v>
      </c>
      <c r="M175" s="42" t="str">
        <f>VLOOKUP(B175,[3]Sheet8!$A$5:$E$404,5,0)</f>
        <v>VD</v>
      </c>
    </row>
    <row r="176" spans="1:13" s="41" customFormat="1" hidden="1" x14ac:dyDescent="0.25">
      <c r="A176" s="42">
        <v>171</v>
      </c>
      <c r="B176" s="37" t="s">
        <v>1784</v>
      </c>
      <c r="C176" s="37" t="s">
        <v>1785</v>
      </c>
      <c r="D176" s="37" t="s">
        <v>1786</v>
      </c>
      <c r="E176" s="37" t="s">
        <v>1787</v>
      </c>
      <c r="F176" s="37" t="s">
        <v>1788</v>
      </c>
      <c r="G176" s="37" t="s">
        <v>1789</v>
      </c>
      <c r="H176" s="38">
        <v>121</v>
      </c>
      <c r="I176" s="39">
        <v>45293</v>
      </c>
      <c r="J176" s="38">
        <v>2</v>
      </c>
      <c r="K176" s="38">
        <v>2</v>
      </c>
      <c r="L176" s="40" t="s">
        <v>573</v>
      </c>
      <c r="M176" s="42" t="str">
        <f>VLOOKUP(B176,[3]Sheet8!$A$5:$E$404,5,0)</f>
        <v>VD</v>
      </c>
    </row>
    <row r="177" spans="1:13" s="41" customFormat="1" hidden="1" x14ac:dyDescent="0.25">
      <c r="A177" s="42">
        <v>172</v>
      </c>
      <c r="B177" s="37" t="s">
        <v>1790</v>
      </c>
      <c r="C177" s="37" t="s">
        <v>1791</v>
      </c>
      <c r="D177" s="37" t="s">
        <v>1792</v>
      </c>
      <c r="E177" s="37" t="s">
        <v>1793</v>
      </c>
      <c r="F177" s="37" t="s">
        <v>626</v>
      </c>
      <c r="G177" s="37" t="s">
        <v>627</v>
      </c>
      <c r="H177" s="38">
        <v>42</v>
      </c>
      <c r="I177" s="39">
        <v>45289</v>
      </c>
      <c r="J177" s="38">
        <v>2</v>
      </c>
      <c r="K177" s="38">
        <v>2</v>
      </c>
      <c r="L177" s="40" t="s">
        <v>125</v>
      </c>
      <c r="M177" s="42" t="str">
        <f>VLOOKUP(B177,[3]Sheet8!$A$5:$E$404,5,0)</f>
        <v>VD</v>
      </c>
    </row>
    <row r="178" spans="1:13" s="41" customFormat="1" hidden="1" x14ac:dyDescent="0.25">
      <c r="A178" s="42">
        <v>173</v>
      </c>
      <c r="B178" s="37" t="s">
        <v>1794</v>
      </c>
      <c r="C178" s="37" t="s">
        <v>1795</v>
      </c>
      <c r="D178" s="37" t="s">
        <v>1796</v>
      </c>
      <c r="E178" s="37" t="s">
        <v>1797</v>
      </c>
      <c r="F178" s="37" t="s">
        <v>1798</v>
      </c>
      <c r="G178" s="37" t="s">
        <v>1799</v>
      </c>
      <c r="H178" s="38">
        <v>39</v>
      </c>
      <c r="I178" s="39">
        <v>45289</v>
      </c>
      <c r="J178" s="38">
        <v>2</v>
      </c>
      <c r="K178" s="38">
        <v>2</v>
      </c>
      <c r="L178" s="40" t="s">
        <v>195</v>
      </c>
      <c r="M178" s="42" t="str">
        <f>VLOOKUP(B178,[3]Sheet8!$A$5:$E$404,5,0)</f>
        <v>VD</v>
      </c>
    </row>
    <row r="179" spans="1:13" s="41" customFormat="1" ht="25" hidden="1" x14ac:dyDescent="0.25">
      <c r="A179" s="42">
        <v>174</v>
      </c>
      <c r="B179" s="37" t="s">
        <v>1800</v>
      </c>
      <c r="C179" s="37" t="s">
        <v>1801</v>
      </c>
      <c r="D179" s="37" t="s">
        <v>1802</v>
      </c>
      <c r="E179" s="37" t="s">
        <v>1803</v>
      </c>
      <c r="F179" s="37" t="s">
        <v>1804</v>
      </c>
      <c r="G179" s="37" t="s">
        <v>1805</v>
      </c>
      <c r="H179" s="38">
        <v>269</v>
      </c>
      <c r="I179" s="39">
        <v>45289</v>
      </c>
      <c r="J179" s="38">
        <v>2</v>
      </c>
      <c r="K179" s="38">
        <v>2</v>
      </c>
      <c r="L179" s="40" t="s">
        <v>118</v>
      </c>
      <c r="M179" s="42" t="str">
        <f>VLOOKUP(B179,[3]Sheet8!$A$5:$E$404,5,0)</f>
        <v>VD</v>
      </c>
    </row>
    <row r="180" spans="1:13" s="41" customFormat="1" hidden="1" x14ac:dyDescent="0.25">
      <c r="A180" s="42">
        <v>175</v>
      </c>
      <c r="B180" s="37" t="s">
        <v>1806</v>
      </c>
      <c r="C180" s="37" t="s">
        <v>1807</v>
      </c>
      <c r="D180" s="37" t="s">
        <v>1808</v>
      </c>
      <c r="E180" s="37" t="s">
        <v>1809</v>
      </c>
      <c r="F180" s="37" t="s">
        <v>1810</v>
      </c>
      <c r="G180" s="37" t="s">
        <v>1811</v>
      </c>
      <c r="H180" s="38">
        <v>60</v>
      </c>
      <c r="I180" s="39">
        <v>45289</v>
      </c>
      <c r="J180" s="38">
        <v>2</v>
      </c>
      <c r="K180" s="38">
        <v>2</v>
      </c>
      <c r="L180" s="40" t="s">
        <v>207</v>
      </c>
      <c r="M180" s="42" t="str">
        <f>VLOOKUP(B180,[3]Sheet8!$A$5:$E$404,5,0)</f>
        <v>VD</v>
      </c>
    </row>
    <row r="181" spans="1:13" s="41" customFormat="1" hidden="1" x14ac:dyDescent="0.25">
      <c r="A181" s="42">
        <v>176</v>
      </c>
      <c r="B181" s="37" t="s">
        <v>1812</v>
      </c>
      <c r="C181" s="37" t="s">
        <v>1813</v>
      </c>
      <c r="D181" s="37" t="s">
        <v>1814</v>
      </c>
      <c r="E181" s="37" t="s">
        <v>1815</v>
      </c>
      <c r="F181" s="37" t="s">
        <v>1816</v>
      </c>
      <c r="G181" s="37" t="s">
        <v>1817</v>
      </c>
      <c r="H181" s="38">
        <v>64</v>
      </c>
      <c r="I181" s="39">
        <v>45297</v>
      </c>
      <c r="J181" s="38">
        <v>2</v>
      </c>
      <c r="K181" s="38">
        <v>2</v>
      </c>
      <c r="L181" s="40" t="s">
        <v>573</v>
      </c>
      <c r="M181" s="42" t="str">
        <f>VLOOKUP(B181,[3]Sheet8!$A$5:$E$404,5,0)</f>
        <v>VD</v>
      </c>
    </row>
    <row r="182" spans="1:13" s="41" customFormat="1" hidden="1" x14ac:dyDescent="0.25">
      <c r="A182" s="42">
        <v>177</v>
      </c>
      <c r="B182" s="37" t="s">
        <v>1818</v>
      </c>
      <c r="C182" s="37" t="s">
        <v>1819</v>
      </c>
      <c r="D182" s="37" t="s">
        <v>1820</v>
      </c>
      <c r="E182" s="37" t="s">
        <v>1821</v>
      </c>
      <c r="F182" s="37" t="s">
        <v>1822</v>
      </c>
      <c r="G182" s="37" t="s">
        <v>1823</v>
      </c>
      <c r="H182" s="38">
        <v>123</v>
      </c>
      <c r="I182" s="39">
        <v>45289</v>
      </c>
      <c r="J182" s="38">
        <v>2</v>
      </c>
      <c r="K182" s="38">
        <v>2</v>
      </c>
      <c r="L182" s="40" t="s">
        <v>573</v>
      </c>
      <c r="M182" s="42" t="str">
        <f>VLOOKUP(B182,[3]Sheet8!$A$5:$E$404,5,0)</f>
        <v>TN</v>
      </c>
    </row>
    <row r="183" spans="1:13" s="41" customFormat="1" hidden="1" x14ac:dyDescent="0.25">
      <c r="A183" s="42">
        <v>178</v>
      </c>
      <c r="B183" s="37" t="s">
        <v>1824</v>
      </c>
      <c r="C183" s="37" t="s">
        <v>1825</v>
      </c>
      <c r="D183" s="37" t="s">
        <v>1826</v>
      </c>
      <c r="E183" s="37" t="s">
        <v>1827</v>
      </c>
      <c r="F183" s="37" t="s">
        <v>1828</v>
      </c>
      <c r="G183" s="37" t="s">
        <v>1829</v>
      </c>
      <c r="H183" s="38">
        <v>15</v>
      </c>
      <c r="I183" s="39">
        <v>45293</v>
      </c>
      <c r="J183" s="38">
        <v>2</v>
      </c>
      <c r="K183" s="38">
        <v>2</v>
      </c>
      <c r="L183" s="40" t="s">
        <v>132</v>
      </c>
      <c r="M183" s="42" t="str">
        <f>VLOOKUP(B183,[3]Sheet8!$A$5:$E$404,5,0)</f>
        <v>VD</v>
      </c>
    </row>
    <row r="184" spans="1:13" s="41" customFormat="1" hidden="1" x14ac:dyDescent="0.25">
      <c r="A184" s="42">
        <v>179</v>
      </c>
      <c r="B184" s="37" t="s">
        <v>1774</v>
      </c>
      <c r="C184" s="37" t="s">
        <v>1775</v>
      </c>
      <c r="D184" s="37" t="s">
        <v>168</v>
      </c>
      <c r="E184" s="37" t="s">
        <v>169</v>
      </c>
      <c r="F184" s="37" t="s">
        <v>1830</v>
      </c>
      <c r="G184" s="37" t="s">
        <v>1831</v>
      </c>
      <c r="H184" s="38">
        <v>40</v>
      </c>
      <c r="I184" s="39">
        <v>45297</v>
      </c>
      <c r="J184" s="38">
        <v>2</v>
      </c>
      <c r="K184" s="38">
        <v>2</v>
      </c>
      <c r="L184" s="40" t="s">
        <v>46</v>
      </c>
      <c r="M184" s="42" t="str">
        <f>VLOOKUP(B184,[3]Sheet8!$A$5:$E$404,5,0)</f>
        <v>VD</v>
      </c>
    </row>
    <row r="185" spans="1:13" s="41" customFormat="1" hidden="1" x14ac:dyDescent="0.25">
      <c r="A185" s="42">
        <v>180</v>
      </c>
      <c r="B185" s="37" t="s">
        <v>1832</v>
      </c>
      <c r="C185" s="37" t="s">
        <v>1833</v>
      </c>
      <c r="D185" s="37" t="s">
        <v>168</v>
      </c>
      <c r="E185" s="37" t="s">
        <v>169</v>
      </c>
      <c r="F185" s="37" t="s">
        <v>1834</v>
      </c>
      <c r="G185" s="37" t="s">
        <v>1835</v>
      </c>
      <c r="H185" s="38">
        <v>36</v>
      </c>
      <c r="I185" s="39">
        <v>45286</v>
      </c>
      <c r="J185" s="38">
        <v>2</v>
      </c>
      <c r="K185" s="38">
        <v>2</v>
      </c>
      <c r="L185" s="40" t="s">
        <v>61</v>
      </c>
      <c r="M185" s="42" t="str">
        <f>VLOOKUP(B185,[3]Sheet8!$A$5:$E$404,5,0)</f>
        <v>TL</v>
      </c>
    </row>
    <row r="186" spans="1:13" s="41" customFormat="1" hidden="1" x14ac:dyDescent="0.25">
      <c r="A186" s="42">
        <v>181</v>
      </c>
      <c r="B186" s="37" t="s">
        <v>1774</v>
      </c>
      <c r="C186" s="37" t="s">
        <v>1775</v>
      </c>
      <c r="D186" s="37" t="s">
        <v>1836</v>
      </c>
      <c r="E186" s="37" t="s">
        <v>1837</v>
      </c>
      <c r="F186" s="37" t="s">
        <v>1830</v>
      </c>
      <c r="G186" s="37" t="s">
        <v>1831</v>
      </c>
      <c r="H186" s="38">
        <v>130</v>
      </c>
      <c r="I186" s="39">
        <v>45297</v>
      </c>
      <c r="J186" s="38">
        <v>2</v>
      </c>
      <c r="K186" s="38">
        <v>2</v>
      </c>
      <c r="L186" s="40" t="s">
        <v>291</v>
      </c>
      <c r="M186" s="42" t="str">
        <f>VLOOKUP(B186,[3]Sheet8!$A$5:$E$404,5,0)</f>
        <v>VD</v>
      </c>
    </row>
    <row r="187" spans="1:13" s="41" customFormat="1" ht="25" hidden="1" x14ac:dyDescent="0.25">
      <c r="A187" s="42">
        <v>182</v>
      </c>
      <c r="B187" s="37" t="s">
        <v>1838</v>
      </c>
      <c r="C187" s="37" t="s">
        <v>1839</v>
      </c>
      <c r="D187" s="37" t="s">
        <v>1840</v>
      </c>
      <c r="E187" s="37" t="s">
        <v>1841</v>
      </c>
      <c r="F187" s="37" t="s">
        <v>1842</v>
      </c>
      <c r="G187" s="37" t="s">
        <v>1843</v>
      </c>
      <c r="H187" s="38">
        <v>240</v>
      </c>
      <c r="I187" s="39">
        <v>45297</v>
      </c>
      <c r="J187" s="38">
        <v>2</v>
      </c>
      <c r="K187" s="38">
        <v>2</v>
      </c>
      <c r="L187" s="40" t="s">
        <v>118</v>
      </c>
      <c r="M187" s="42" t="str">
        <f>VLOOKUP(B187,[3]Sheet8!$A$5:$E$404,5,0)</f>
        <v>VD</v>
      </c>
    </row>
    <row r="188" spans="1:13" s="41" customFormat="1" ht="25" hidden="1" x14ac:dyDescent="0.25">
      <c r="A188" s="42">
        <v>183</v>
      </c>
      <c r="B188" s="37" t="s">
        <v>1844</v>
      </c>
      <c r="C188" s="37" t="s">
        <v>1845</v>
      </c>
      <c r="D188" s="37" t="s">
        <v>1846</v>
      </c>
      <c r="E188" s="37" t="s">
        <v>1847</v>
      </c>
      <c r="F188" s="37" t="s">
        <v>1848</v>
      </c>
      <c r="G188" s="37" t="s">
        <v>1849</v>
      </c>
      <c r="H188" s="38">
        <v>312</v>
      </c>
      <c r="I188" s="39">
        <v>45297</v>
      </c>
      <c r="J188" s="38">
        <v>2</v>
      </c>
      <c r="K188" s="38">
        <v>2</v>
      </c>
      <c r="L188" s="40" t="s">
        <v>165</v>
      </c>
      <c r="M188" s="42" t="str">
        <f>VLOOKUP(B188,[3]Sheet8!$A$5:$E$404,5,0)</f>
        <v>VD</v>
      </c>
    </row>
    <row r="189" spans="1:13" s="41" customFormat="1" hidden="1" x14ac:dyDescent="0.25">
      <c r="A189" s="42">
        <v>184</v>
      </c>
      <c r="B189" s="37" t="s">
        <v>1850</v>
      </c>
      <c r="C189" s="37" t="s">
        <v>1851</v>
      </c>
      <c r="D189" s="37" t="s">
        <v>1852</v>
      </c>
      <c r="E189" s="37" t="s">
        <v>1853</v>
      </c>
      <c r="F189" s="37" t="s">
        <v>337</v>
      </c>
      <c r="G189" s="37" t="s">
        <v>338</v>
      </c>
      <c r="H189" s="38">
        <v>131</v>
      </c>
      <c r="I189" s="39">
        <v>45295</v>
      </c>
      <c r="J189" s="38">
        <v>2</v>
      </c>
      <c r="K189" s="38">
        <v>2</v>
      </c>
      <c r="L189" s="40" t="s">
        <v>573</v>
      </c>
      <c r="M189" s="42" t="str">
        <f>VLOOKUP(B189,[3]Sheet8!$A$5:$E$404,5,0)</f>
        <v>VD</v>
      </c>
    </row>
    <row r="190" spans="1:13" s="41" customFormat="1" hidden="1" x14ac:dyDescent="0.25">
      <c r="A190" s="42">
        <v>185</v>
      </c>
      <c r="B190" s="37" t="s">
        <v>1854</v>
      </c>
      <c r="C190" s="37" t="s">
        <v>1855</v>
      </c>
      <c r="D190" s="37" t="s">
        <v>1856</v>
      </c>
      <c r="E190" s="37" t="s">
        <v>1857</v>
      </c>
      <c r="F190" s="37" t="s">
        <v>1858</v>
      </c>
      <c r="G190" s="37" t="s">
        <v>1859</v>
      </c>
      <c r="H190" s="38">
        <v>13</v>
      </c>
      <c r="I190" s="39">
        <v>45293</v>
      </c>
      <c r="J190" s="38">
        <v>2</v>
      </c>
      <c r="K190" s="38">
        <v>2</v>
      </c>
      <c r="L190" s="40" t="s">
        <v>61</v>
      </c>
      <c r="M190" s="42" t="str">
        <f>VLOOKUP(B190,[3]Sheet8!$A$5:$E$404,5,0)</f>
        <v>VD</v>
      </c>
    </row>
    <row r="191" spans="1:13" s="41" customFormat="1" ht="25" hidden="1" x14ac:dyDescent="0.25">
      <c r="A191" s="42">
        <v>186</v>
      </c>
      <c r="B191" s="37" t="s">
        <v>1860</v>
      </c>
      <c r="C191" s="37" t="s">
        <v>1861</v>
      </c>
      <c r="D191" s="37" t="s">
        <v>1862</v>
      </c>
      <c r="E191" s="37" t="s">
        <v>1863</v>
      </c>
      <c r="F191" s="37" t="s">
        <v>1864</v>
      </c>
      <c r="G191" s="37" t="s">
        <v>1865</v>
      </c>
      <c r="H191" s="38">
        <v>8</v>
      </c>
      <c r="I191" s="39">
        <v>45294</v>
      </c>
      <c r="J191" s="38">
        <v>2</v>
      </c>
      <c r="K191" s="38">
        <v>2</v>
      </c>
      <c r="L191" s="40" t="s">
        <v>207</v>
      </c>
      <c r="M191" s="42" t="str">
        <f>VLOOKUP(B191,[3]Sheet8!$A$5:$E$404,5,0)</f>
        <v>VD</v>
      </c>
    </row>
    <row r="192" spans="1:13" s="41" customFormat="1" hidden="1" x14ac:dyDescent="0.25">
      <c r="A192" s="42">
        <v>187</v>
      </c>
      <c r="B192" s="37" t="s">
        <v>1866</v>
      </c>
      <c r="C192" s="37" t="s">
        <v>1867</v>
      </c>
      <c r="D192" s="37" t="s">
        <v>1868</v>
      </c>
      <c r="E192" s="37" t="s">
        <v>1869</v>
      </c>
      <c r="F192" s="37" t="s">
        <v>1870</v>
      </c>
      <c r="G192" s="37" t="s">
        <v>1871</v>
      </c>
      <c r="H192" s="38">
        <v>28</v>
      </c>
      <c r="I192" s="39">
        <v>45293</v>
      </c>
      <c r="J192" s="38">
        <v>2</v>
      </c>
      <c r="K192" s="38">
        <v>2</v>
      </c>
      <c r="L192" s="40" t="s">
        <v>195</v>
      </c>
      <c r="M192" s="42" t="str">
        <f>VLOOKUP(B192,[3]Sheet8!$A$5:$E$404,5,0)</f>
        <v>VD</v>
      </c>
    </row>
    <row r="193" spans="1:13" s="41" customFormat="1" hidden="1" x14ac:dyDescent="0.25">
      <c r="A193" s="42">
        <v>188</v>
      </c>
      <c r="B193" s="37" t="s">
        <v>1872</v>
      </c>
      <c r="C193" s="37" t="s">
        <v>1873</v>
      </c>
      <c r="D193" s="37" t="s">
        <v>1874</v>
      </c>
      <c r="E193" s="37" t="s">
        <v>1875</v>
      </c>
      <c r="F193" s="37" t="s">
        <v>1876</v>
      </c>
      <c r="G193" s="37" t="s">
        <v>1877</v>
      </c>
      <c r="H193" s="38">
        <v>60</v>
      </c>
      <c r="I193" s="39">
        <v>45289</v>
      </c>
      <c r="J193" s="38">
        <v>2</v>
      </c>
      <c r="K193" s="38">
        <v>2</v>
      </c>
      <c r="L193" s="40" t="s">
        <v>61</v>
      </c>
      <c r="M193" s="42" t="str">
        <f>VLOOKUP(B193,[3]Sheet8!$A$5:$E$404,5,0)</f>
        <v>VD</v>
      </c>
    </row>
    <row r="194" spans="1:13" s="41" customFormat="1" hidden="1" x14ac:dyDescent="0.25">
      <c r="A194" s="42">
        <v>189</v>
      </c>
      <c r="B194" s="37" t="s">
        <v>1774</v>
      </c>
      <c r="C194" s="37" t="s">
        <v>1775</v>
      </c>
      <c r="D194" s="37" t="s">
        <v>1878</v>
      </c>
      <c r="E194" s="37" t="s">
        <v>1879</v>
      </c>
      <c r="F194" s="37" t="s">
        <v>1782</v>
      </c>
      <c r="G194" s="37" t="s">
        <v>1783</v>
      </c>
      <c r="H194" s="38">
        <v>130</v>
      </c>
      <c r="I194" s="39">
        <v>45297</v>
      </c>
      <c r="J194" s="38">
        <v>2</v>
      </c>
      <c r="K194" s="38">
        <v>2</v>
      </c>
      <c r="L194" s="40" t="s">
        <v>150</v>
      </c>
      <c r="M194" s="42" t="str">
        <f>VLOOKUP(B194,[3]Sheet8!$A$5:$E$404,5,0)</f>
        <v>VD</v>
      </c>
    </row>
    <row r="195" spans="1:13" s="41" customFormat="1" hidden="1" x14ac:dyDescent="0.25">
      <c r="A195" s="42">
        <v>190</v>
      </c>
      <c r="B195" s="37" t="s">
        <v>1774</v>
      </c>
      <c r="C195" s="37" t="s">
        <v>1775</v>
      </c>
      <c r="D195" s="37" t="s">
        <v>1880</v>
      </c>
      <c r="E195" s="37" t="s">
        <v>1881</v>
      </c>
      <c r="F195" s="37" t="s">
        <v>1778</v>
      </c>
      <c r="G195" s="37" t="s">
        <v>1779</v>
      </c>
      <c r="H195" s="38">
        <v>69</v>
      </c>
      <c r="I195" s="39">
        <v>45297</v>
      </c>
      <c r="J195" s="38">
        <v>2</v>
      </c>
      <c r="K195" s="38">
        <v>2</v>
      </c>
      <c r="L195" s="40" t="s">
        <v>38</v>
      </c>
      <c r="M195" s="42" t="str">
        <f>VLOOKUP(B195,[3]Sheet8!$A$5:$E$404,5,0)</f>
        <v>VD</v>
      </c>
    </row>
    <row r="196" spans="1:13" s="41" customFormat="1" hidden="1" x14ac:dyDescent="0.25">
      <c r="A196" s="42">
        <v>191</v>
      </c>
      <c r="B196" s="37" t="s">
        <v>1774</v>
      </c>
      <c r="C196" s="37" t="s">
        <v>1775</v>
      </c>
      <c r="D196" s="37" t="s">
        <v>1880</v>
      </c>
      <c r="E196" s="37" t="s">
        <v>1882</v>
      </c>
      <c r="F196" s="37" t="s">
        <v>1778</v>
      </c>
      <c r="G196" s="37" t="s">
        <v>1779</v>
      </c>
      <c r="H196" s="38">
        <v>60</v>
      </c>
      <c r="I196" s="39">
        <v>45297</v>
      </c>
      <c r="J196" s="38">
        <v>2</v>
      </c>
      <c r="K196" s="38">
        <v>2</v>
      </c>
      <c r="L196" s="40" t="s">
        <v>267</v>
      </c>
      <c r="M196" s="42" t="str">
        <f>VLOOKUP(B196,[3]Sheet8!$A$5:$E$404,5,0)</f>
        <v>VD</v>
      </c>
    </row>
    <row r="197" spans="1:13" s="41" customFormat="1" hidden="1" x14ac:dyDescent="0.25">
      <c r="A197" s="42">
        <v>192</v>
      </c>
      <c r="B197" s="37" t="s">
        <v>1883</v>
      </c>
      <c r="C197" s="37" t="s">
        <v>1884</v>
      </c>
      <c r="D197" s="37" t="s">
        <v>1885</v>
      </c>
      <c r="E197" s="37" t="s">
        <v>1886</v>
      </c>
      <c r="F197" s="37" t="s">
        <v>499</v>
      </c>
      <c r="G197" s="37" t="s">
        <v>500</v>
      </c>
      <c r="H197" s="38">
        <v>59</v>
      </c>
      <c r="I197" s="39">
        <v>45297</v>
      </c>
      <c r="J197" s="38">
        <v>2</v>
      </c>
      <c r="K197" s="38">
        <v>2</v>
      </c>
      <c r="L197" s="40" t="s">
        <v>92</v>
      </c>
      <c r="M197" s="42" t="str">
        <f>VLOOKUP(B197,[3]Sheet8!$A$5:$E$404,5,0)</f>
        <v>VD</v>
      </c>
    </row>
    <row r="198" spans="1:13" s="41" customFormat="1" hidden="1" x14ac:dyDescent="0.25">
      <c r="A198" s="42">
        <v>193</v>
      </c>
      <c r="B198" s="37" t="s">
        <v>1887</v>
      </c>
      <c r="C198" s="37" t="s">
        <v>1888</v>
      </c>
      <c r="D198" s="37" t="s">
        <v>1889</v>
      </c>
      <c r="E198" s="37" t="s">
        <v>1890</v>
      </c>
      <c r="F198" s="37" t="s">
        <v>1891</v>
      </c>
      <c r="G198" s="37" t="s">
        <v>1892</v>
      </c>
      <c r="H198" s="38">
        <v>20</v>
      </c>
      <c r="I198" s="39">
        <v>45285</v>
      </c>
      <c r="J198" s="38">
        <v>2</v>
      </c>
      <c r="K198" s="38">
        <v>2</v>
      </c>
      <c r="L198" s="40" t="s">
        <v>158</v>
      </c>
      <c r="M198" s="42" t="str">
        <f>VLOOKUP(B198,[3]Sheet8!$A$5:$E$404,5,0)</f>
        <v>VD</v>
      </c>
    </row>
    <row r="199" spans="1:13" s="41" customFormat="1" ht="25" hidden="1" x14ac:dyDescent="0.25">
      <c r="A199" s="42">
        <v>194</v>
      </c>
      <c r="B199" s="37" t="s">
        <v>1893</v>
      </c>
      <c r="C199" s="37" t="s">
        <v>1894</v>
      </c>
      <c r="D199" s="37" t="s">
        <v>1895</v>
      </c>
      <c r="E199" s="37" t="s">
        <v>1896</v>
      </c>
      <c r="F199" s="37" t="s">
        <v>1897</v>
      </c>
      <c r="G199" s="37" t="s">
        <v>1898</v>
      </c>
      <c r="H199" s="38">
        <v>53</v>
      </c>
      <c r="I199" s="39">
        <v>45293</v>
      </c>
      <c r="J199" s="38">
        <v>2</v>
      </c>
      <c r="K199" s="38">
        <v>2</v>
      </c>
      <c r="L199" s="40" t="s">
        <v>291</v>
      </c>
      <c r="M199" s="42" t="str">
        <f>VLOOKUP(B199,[3]Sheet8!$A$5:$E$404,5,0)</f>
        <v>VD</v>
      </c>
    </row>
    <row r="200" spans="1:13" s="41" customFormat="1" hidden="1" x14ac:dyDescent="0.25">
      <c r="A200" s="42">
        <v>195</v>
      </c>
      <c r="B200" s="37" t="s">
        <v>1899</v>
      </c>
      <c r="C200" s="37" t="s">
        <v>1900</v>
      </c>
      <c r="D200" s="37" t="s">
        <v>1901</v>
      </c>
      <c r="E200" s="37" t="s">
        <v>1902</v>
      </c>
      <c r="F200" s="37" t="s">
        <v>854</v>
      </c>
      <c r="G200" s="37" t="s">
        <v>855</v>
      </c>
      <c r="H200" s="38">
        <v>17</v>
      </c>
      <c r="I200" s="39">
        <v>45295</v>
      </c>
      <c r="J200" s="38">
        <v>2</v>
      </c>
      <c r="K200" s="38">
        <v>2</v>
      </c>
      <c r="L200" s="40" t="s">
        <v>207</v>
      </c>
      <c r="M200" s="42" t="str">
        <f>VLOOKUP(B200,[3]Sheet8!$A$5:$E$404,5,0)</f>
        <v>VD</v>
      </c>
    </row>
    <row r="201" spans="1:13" s="41" customFormat="1" hidden="1" x14ac:dyDescent="0.25">
      <c r="A201" s="42">
        <v>196</v>
      </c>
      <c r="B201" s="37" t="s">
        <v>1903</v>
      </c>
      <c r="C201" s="37" t="s">
        <v>1904</v>
      </c>
      <c r="D201" s="37" t="s">
        <v>1905</v>
      </c>
      <c r="E201" s="37" t="s">
        <v>1906</v>
      </c>
      <c r="F201" s="37" t="s">
        <v>1907</v>
      </c>
      <c r="G201" s="37" t="s">
        <v>560</v>
      </c>
      <c r="H201" s="38">
        <v>34</v>
      </c>
      <c r="I201" s="39">
        <v>45297</v>
      </c>
      <c r="J201" s="38">
        <v>2</v>
      </c>
      <c r="K201" s="38">
        <v>2</v>
      </c>
      <c r="L201" s="40" t="s">
        <v>195</v>
      </c>
      <c r="M201" s="42" t="str">
        <f>VLOOKUP(B201,[3]Sheet8!$A$5:$E$404,5,0)</f>
        <v>VD</v>
      </c>
    </row>
    <row r="202" spans="1:13" s="41" customFormat="1" hidden="1" x14ac:dyDescent="0.25">
      <c r="A202" s="42">
        <v>197</v>
      </c>
      <c r="B202" s="37" t="s">
        <v>1908</v>
      </c>
      <c r="C202" s="37" t="s">
        <v>1909</v>
      </c>
      <c r="D202" s="37" t="s">
        <v>1910</v>
      </c>
      <c r="E202" s="37" t="s">
        <v>1911</v>
      </c>
      <c r="F202" s="37" t="s">
        <v>1912</v>
      </c>
      <c r="G202" s="37" t="s">
        <v>1912</v>
      </c>
      <c r="H202" s="38">
        <v>43</v>
      </c>
      <c r="I202" s="39">
        <v>45293</v>
      </c>
      <c r="J202" s="38">
        <v>2</v>
      </c>
      <c r="K202" s="38">
        <v>2</v>
      </c>
      <c r="L202" s="40" t="s">
        <v>158</v>
      </c>
      <c r="M202" s="42" t="str">
        <f>VLOOKUP(B202,[3]Sheet8!$A$5:$E$404,5,0)</f>
        <v>VD</v>
      </c>
    </row>
    <row r="203" spans="1:13" s="41" customFormat="1" ht="25" hidden="1" x14ac:dyDescent="0.25">
      <c r="A203" s="42">
        <v>198</v>
      </c>
      <c r="B203" s="37" t="s">
        <v>1913</v>
      </c>
      <c r="C203" s="37" t="s">
        <v>1914</v>
      </c>
      <c r="D203" s="37" t="s">
        <v>1915</v>
      </c>
      <c r="E203" s="37" t="s">
        <v>1916</v>
      </c>
      <c r="F203" s="37" t="s">
        <v>1282</v>
      </c>
      <c r="G203" s="37" t="s">
        <v>1283</v>
      </c>
      <c r="H203" s="38">
        <v>18</v>
      </c>
      <c r="I203" s="39">
        <v>45287</v>
      </c>
      <c r="J203" s="38">
        <v>2</v>
      </c>
      <c r="K203" s="38">
        <v>2</v>
      </c>
      <c r="L203" s="40" t="s">
        <v>573</v>
      </c>
      <c r="M203" s="42" t="str">
        <f>VLOOKUP(B203,[3]Sheet8!$A$5:$E$404,5,0)</f>
        <v>VD</v>
      </c>
    </row>
    <row r="204" spans="1:13" s="41" customFormat="1" hidden="1" x14ac:dyDescent="0.25">
      <c r="A204" s="42">
        <v>199</v>
      </c>
      <c r="B204" s="37" t="s">
        <v>1883</v>
      </c>
      <c r="C204" s="37" t="s">
        <v>1884</v>
      </c>
      <c r="D204" s="37" t="s">
        <v>1917</v>
      </c>
      <c r="E204" s="37" t="s">
        <v>1918</v>
      </c>
      <c r="F204" s="37" t="s">
        <v>568</v>
      </c>
      <c r="G204" s="37" t="s">
        <v>569</v>
      </c>
      <c r="H204" s="38">
        <v>34</v>
      </c>
      <c r="I204" s="39">
        <v>45297</v>
      </c>
      <c r="J204" s="38">
        <v>2</v>
      </c>
      <c r="K204" s="38">
        <v>2</v>
      </c>
      <c r="L204" s="40" t="s">
        <v>132</v>
      </c>
      <c r="M204" s="42" t="str">
        <f>VLOOKUP(B204,[3]Sheet8!$A$5:$E$404,5,0)</f>
        <v>VD</v>
      </c>
    </row>
    <row r="205" spans="1:13" s="41" customFormat="1" hidden="1" x14ac:dyDescent="0.25">
      <c r="A205" s="42">
        <v>200</v>
      </c>
      <c r="B205" s="37" t="s">
        <v>1774</v>
      </c>
      <c r="C205" s="37" t="s">
        <v>1775</v>
      </c>
      <c r="D205" s="37" t="s">
        <v>1919</v>
      </c>
      <c r="E205" s="37" t="s">
        <v>1920</v>
      </c>
      <c r="F205" s="37" t="s">
        <v>1778</v>
      </c>
      <c r="G205" s="37" t="s">
        <v>1779</v>
      </c>
      <c r="H205" s="38">
        <v>131</v>
      </c>
      <c r="I205" s="39">
        <v>45297</v>
      </c>
      <c r="J205" s="38">
        <v>2</v>
      </c>
      <c r="K205" s="38">
        <v>2</v>
      </c>
      <c r="L205" s="40" t="s">
        <v>29</v>
      </c>
      <c r="M205" s="42" t="str">
        <f>VLOOKUP(B205,[3]Sheet8!$A$5:$E$404,5,0)</f>
        <v>VD</v>
      </c>
    </row>
    <row r="206" spans="1:13" s="41" customFormat="1" hidden="1" x14ac:dyDescent="0.25">
      <c r="A206" s="42">
        <v>201</v>
      </c>
      <c r="B206" s="37" t="s">
        <v>1921</v>
      </c>
      <c r="C206" s="37" t="s">
        <v>1922</v>
      </c>
      <c r="D206" s="37" t="s">
        <v>1923</v>
      </c>
      <c r="E206" s="37" t="s">
        <v>1924</v>
      </c>
      <c r="F206" s="37" t="s">
        <v>1925</v>
      </c>
      <c r="G206" s="37" t="s">
        <v>1926</v>
      </c>
      <c r="H206" s="38">
        <v>123</v>
      </c>
      <c r="I206" s="39">
        <v>45289</v>
      </c>
      <c r="J206" s="38">
        <v>2</v>
      </c>
      <c r="K206" s="38">
        <v>2</v>
      </c>
      <c r="L206" s="40" t="s">
        <v>54</v>
      </c>
      <c r="M206" s="42" t="str">
        <f>VLOOKUP(B206,[3]Sheet8!$A$5:$E$404,5,0)</f>
        <v>VD</v>
      </c>
    </row>
    <row r="207" spans="1:13" s="41" customFormat="1" hidden="1" x14ac:dyDescent="0.25">
      <c r="A207" s="42">
        <v>202</v>
      </c>
      <c r="B207" s="37" t="s">
        <v>1927</v>
      </c>
      <c r="C207" s="37" t="s">
        <v>1928</v>
      </c>
      <c r="D207" s="37" t="s">
        <v>1929</v>
      </c>
      <c r="E207" s="37" t="s">
        <v>1930</v>
      </c>
      <c r="F207" s="37" t="s">
        <v>1931</v>
      </c>
      <c r="G207" s="37" t="s">
        <v>1932</v>
      </c>
      <c r="H207" s="38">
        <v>59</v>
      </c>
      <c r="I207" s="39">
        <v>45297</v>
      </c>
      <c r="J207" s="38">
        <v>2</v>
      </c>
      <c r="K207" s="38">
        <v>2</v>
      </c>
      <c r="L207" s="40" t="s">
        <v>158</v>
      </c>
      <c r="M207" s="42" t="str">
        <f>VLOOKUP(B207,[3]Sheet8!$A$5:$E$404,5,0)</f>
        <v>VD</v>
      </c>
    </row>
    <row r="208" spans="1:13" s="41" customFormat="1" hidden="1" x14ac:dyDescent="0.25">
      <c r="A208" s="42">
        <v>203</v>
      </c>
      <c r="B208" s="37" t="s">
        <v>1933</v>
      </c>
      <c r="C208" s="37" t="s">
        <v>1934</v>
      </c>
      <c r="D208" s="37" t="s">
        <v>1935</v>
      </c>
      <c r="E208" s="37" t="s">
        <v>1936</v>
      </c>
      <c r="F208" s="37" t="s">
        <v>1937</v>
      </c>
      <c r="G208" s="37" t="s">
        <v>1938</v>
      </c>
      <c r="H208" s="38">
        <v>60</v>
      </c>
      <c r="I208" s="39">
        <v>45289</v>
      </c>
      <c r="J208" s="38">
        <v>2</v>
      </c>
      <c r="K208" s="38">
        <v>2</v>
      </c>
      <c r="L208" s="40" t="s">
        <v>150</v>
      </c>
      <c r="M208" s="42" t="str">
        <f>VLOOKUP(B208,[3]Sheet8!$A$5:$E$404,5,0)</f>
        <v>VD</v>
      </c>
    </row>
    <row r="209" spans="1:13" s="41" customFormat="1" hidden="1" x14ac:dyDescent="0.25">
      <c r="A209" s="42">
        <v>204</v>
      </c>
      <c r="B209" s="37" t="s">
        <v>1939</v>
      </c>
      <c r="C209" s="37" t="s">
        <v>1940</v>
      </c>
      <c r="D209" s="37" t="s">
        <v>1941</v>
      </c>
      <c r="E209" s="37" t="s">
        <v>1942</v>
      </c>
      <c r="F209" s="37" t="s">
        <v>170</v>
      </c>
      <c r="G209" s="37" t="s">
        <v>171</v>
      </c>
      <c r="H209" s="38">
        <v>160</v>
      </c>
      <c r="I209" s="39">
        <v>45293</v>
      </c>
      <c r="J209" s="38">
        <v>2</v>
      </c>
      <c r="K209" s="38">
        <v>2</v>
      </c>
      <c r="L209" s="40" t="s">
        <v>54</v>
      </c>
      <c r="M209" s="42" t="str">
        <f>VLOOKUP(B209,[3]Sheet8!$A$5:$E$404,5,0)</f>
        <v>VD</v>
      </c>
    </row>
    <row r="210" spans="1:13" s="41" customFormat="1" hidden="1" x14ac:dyDescent="0.25">
      <c r="A210" s="42">
        <v>205</v>
      </c>
      <c r="B210" s="37" t="s">
        <v>1943</v>
      </c>
      <c r="C210" s="37" t="s">
        <v>1944</v>
      </c>
      <c r="D210" s="37" t="s">
        <v>1945</v>
      </c>
      <c r="E210" s="37" t="s">
        <v>1946</v>
      </c>
      <c r="F210" s="37" t="s">
        <v>1947</v>
      </c>
      <c r="G210" s="37" t="s">
        <v>1948</v>
      </c>
      <c r="H210" s="38">
        <v>184</v>
      </c>
      <c r="I210" s="39">
        <v>45293</v>
      </c>
      <c r="J210" s="38">
        <v>2</v>
      </c>
      <c r="K210" s="38">
        <v>2</v>
      </c>
      <c r="L210" s="40" t="s">
        <v>118</v>
      </c>
      <c r="M210" s="42" t="str">
        <f>VLOOKUP(B210,[3]Sheet8!$A$5:$E$404,5,0)</f>
        <v>VD</v>
      </c>
    </row>
    <row r="211" spans="1:13" s="41" customFormat="1" hidden="1" x14ac:dyDescent="0.25">
      <c r="A211" s="42">
        <v>206</v>
      </c>
      <c r="B211" s="37" t="s">
        <v>1774</v>
      </c>
      <c r="C211" s="37" t="s">
        <v>1775</v>
      </c>
      <c r="D211" s="37" t="s">
        <v>1949</v>
      </c>
      <c r="E211" s="37" t="s">
        <v>1950</v>
      </c>
      <c r="F211" s="37" t="s">
        <v>1782</v>
      </c>
      <c r="G211" s="37" t="s">
        <v>1783</v>
      </c>
      <c r="H211" s="38">
        <v>100</v>
      </c>
      <c r="I211" s="39">
        <v>45297</v>
      </c>
      <c r="J211" s="38">
        <v>2</v>
      </c>
      <c r="K211" s="38">
        <v>2</v>
      </c>
      <c r="L211" s="40" t="s">
        <v>1951</v>
      </c>
      <c r="M211" s="42" t="str">
        <f>VLOOKUP(B211,[3]Sheet8!$A$5:$E$404,5,0)</f>
        <v>VD</v>
      </c>
    </row>
    <row r="212" spans="1:13" s="41" customFormat="1" hidden="1" x14ac:dyDescent="0.25">
      <c r="A212" s="42">
        <v>207</v>
      </c>
      <c r="B212" s="37" t="s">
        <v>1774</v>
      </c>
      <c r="C212" s="37" t="s">
        <v>1775</v>
      </c>
      <c r="D212" s="37" t="s">
        <v>1949</v>
      </c>
      <c r="E212" s="37" t="s">
        <v>1952</v>
      </c>
      <c r="F212" s="37" t="s">
        <v>1782</v>
      </c>
      <c r="G212" s="37" t="s">
        <v>1783</v>
      </c>
      <c r="H212" s="38">
        <v>30</v>
      </c>
      <c r="I212" s="39">
        <v>45297</v>
      </c>
      <c r="J212" s="38">
        <v>2</v>
      </c>
      <c r="K212" s="38">
        <v>2</v>
      </c>
      <c r="L212" s="40" t="s">
        <v>111</v>
      </c>
      <c r="M212" s="42" t="str">
        <f>VLOOKUP(B212,[3]Sheet8!$A$5:$E$404,5,0)</f>
        <v>VD</v>
      </c>
    </row>
    <row r="213" spans="1:13" s="41" customFormat="1" hidden="1" x14ac:dyDescent="0.25">
      <c r="A213" s="42">
        <v>208</v>
      </c>
      <c r="B213" s="37" t="s">
        <v>1883</v>
      </c>
      <c r="C213" s="37" t="s">
        <v>1884</v>
      </c>
      <c r="D213" s="37" t="s">
        <v>1953</v>
      </c>
      <c r="E213" s="37" t="s">
        <v>1954</v>
      </c>
      <c r="F213" s="37" t="s">
        <v>1891</v>
      </c>
      <c r="G213" s="37" t="s">
        <v>1892</v>
      </c>
      <c r="H213" s="38">
        <v>57</v>
      </c>
      <c r="I213" s="39">
        <v>45297</v>
      </c>
      <c r="J213" s="38">
        <v>2</v>
      </c>
      <c r="K213" s="38">
        <v>2</v>
      </c>
      <c r="L213" s="40" t="s">
        <v>81</v>
      </c>
      <c r="M213" s="42" t="str">
        <f>VLOOKUP(B213,[3]Sheet8!$A$5:$E$404,5,0)</f>
        <v>VD</v>
      </c>
    </row>
    <row r="214" spans="1:13" s="41" customFormat="1" hidden="1" x14ac:dyDescent="0.25">
      <c r="A214" s="42">
        <v>209</v>
      </c>
      <c r="B214" s="37" t="s">
        <v>1955</v>
      </c>
      <c r="C214" s="37" t="s">
        <v>1956</v>
      </c>
      <c r="D214" s="37" t="s">
        <v>1957</v>
      </c>
      <c r="E214" s="37" t="s">
        <v>1958</v>
      </c>
      <c r="F214" s="37" t="s">
        <v>1959</v>
      </c>
      <c r="G214" s="37" t="s">
        <v>1960</v>
      </c>
      <c r="H214" s="38">
        <v>35</v>
      </c>
      <c r="I214" s="39">
        <v>45289</v>
      </c>
      <c r="J214" s="38">
        <v>2</v>
      </c>
      <c r="K214" s="38">
        <v>2</v>
      </c>
      <c r="L214" s="40" t="s">
        <v>76</v>
      </c>
      <c r="M214" s="42" t="str">
        <f>VLOOKUP(B214,[3]Sheet8!$A$5:$E$404,5,0)</f>
        <v>VD</v>
      </c>
    </row>
    <row r="215" spans="1:13" s="41" customFormat="1" hidden="1" x14ac:dyDescent="0.25">
      <c r="A215" s="42">
        <v>210</v>
      </c>
      <c r="B215" s="37" t="s">
        <v>1961</v>
      </c>
      <c r="C215" s="37" t="s">
        <v>1962</v>
      </c>
      <c r="D215" s="37" t="s">
        <v>1963</v>
      </c>
      <c r="E215" s="37" t="s">
        <v>1964</v>
      </c>
      <c r="F215" s="37" t="s">
        <v>1965</v>
      </c>
      <c r="G215" s="37" t="s">
        <v>1966</v>
      </c>
      <c r="H215" s="38">
        <v>60</v>
      </c>
      <c r="I215" s="39">
        <v>45294</v>
      </c>
      <c r="J215" s="38">
        <v>2</v>
      </c>
      <c r="K215" s="38">
        <v>2</v>
      </c>
      <c r="L215" s="40" t="s">
        <v>1261</v>
      </c>
      <c r="M215" s="42" t="str">
        <f>VLOOKUP(B215,[3]Sheet8!$A$5:$E$404,5,0)</f>
        <v>TN</v>
      </c>
    </row>
    <row r="216" spans="1:13" s="41" customFormat="1" hidden="1" x14ac:dyDescent="0.25">
      <c r="A216" s="42">
        <v>211</v>
      </c>
      <c r="B216" s="37" t="s">
        <v>1961</v>
      </c>
      <c r="C216" s="37" t="s">
        <v>1962</v>
      </c>
      <c r="D216" s="37" t="s">
        <v>1963</v>
      </c>
      <c r="E216" s="37" t="s">
        <v>1967</v>
      </c>
      <c r="F216" s="37" t="s">
        <v>1965</v>
      </c>
      <c r="G216" s="37" t="s">
        <v>1966</v>
      </c>
      <c r="H216" s="38">
        <v>108</v>
      </c>
      <c r="I216" s="39">
        <v>45294</v>
      </c>
      <c r="J216" s="38">
        <v>2</v>
      </c>
      <c r="K216" s="38">
        <v>2</v>
      </c>
      <c r="L216" s="40" t="s">
        <v>92</v>
      </c>
      <c r="M216" s="42" t="str">
        <f>VLOOKUP(B216,[3]Sheet8!$A$5:$E$404,5,0)</f>
        <v>TN</v>
      </c>
    </row>
    <row r="217" spans="1:13" s="41" customFormat="1" hidden="1" x14ac:dyDescent="0.25">
      <c r="A217" s="42">
        <v>212</v>
      </c>
      <c r="B217" s="37" t="s">
        <v>1961</v>
      </c>
      <c r="C217" s="37" t="s">
        <v>1962</v>
      </c>
      <c r="D217" s="37" t="s">
        <v>1963</v>
      </c>
      <c r="E217" s="37" t="s">
        <v>1968</v>
      </c>
      <c r="F217" s="37" t="s">
        <v>1965</v>
      </c>
      <c r="G217" s="37" t="s">
        <v>1966</v>
      </c>
      <c r="H217" s="38">
        <v>40</v>
      </c>
      <c r="I217" s="39">
        <v>45294</v>
      </c>
      <c r="J217" s="38">
        <v>2</v>
      </c>
      <c r="K217" s="38">
        <v>2</v>
      </c>
      <c r="L217" s="40" t="s">
        <v>125</v>
      </c>
      <c r="M217" s="42" t="str">
        <f>VLOOKUP(B217,[3]Sheet8!$A$5:$E$404,5,0)</f>
        <v>TN</v>
      </c>
    </row>
    <row r="218" spans="1:13" s="41" customFormat="1" ht="50" hidden="1" x14ac:dyDescent="0.25">
      <c r="A218" s="42">
        <v>213</v>
      </c>
      <c r="B218" s="37" t="s">
        <v>1969</v>
      </c>
      <c r="C218" s="37" t="s">
        <v>1970</v>
      </c>
      <c r="D218" s="37" t="s">
        <v>1971</v>
      </c>
      <c r="E218" s="37" t="s">
        <v>1972</v>
      </c>
      <c r="F218" s="37" t="s">
        <v>1973</v>
      </c>
      <c r="G218" s="37" t="s">
        <v>1974</v>
      </c>
      <c r="H218" s="38">
        <v>40</v>
      </c>
      <c r="I218" s="39">
        <v>45288</v>
      </c>
      <c r="J218" s="38">
        <v>2</v>
      </c>
      <c r="K218" s="38">
        <v>2</v>
      </c>
      <c r="L218" s="40" t="s">
        <v>132</v>
      </c>
      <c r="M218" s="42" t="str">
        <f>VLOOKUP(B218,[3]Sheet8!$A$5:$E$404,5,0)</f>
        <v>TN</v>
      </c>
    </row>
    <row r="219" spans="1:13" s="41" customFormat="1" ht="50" hidden="1" x14ac:dyDescent="0.25">
      <c r="A219" s="42">
        <v>214</v>
      </c>
      <c r="B219" s="37" t="s">
        <v>1969</v>
      </c>
      <c r="C219" s="37" t="s">
        <v>1970</v>
      </c>
      <c r="D219" s="37" t="s">
        <v>1971</v>
      </c>
      <c r="E219" s="37" t="s">
        <v>1975</v>
      </c>
      <c r="F219" s="37" t="s">
        <v>1973</v>
      </c>
      <c r="G219" s="37" t="s">
        <v>1974</v>
      </c>
      <c r="H219" s="38">
        <v>40</v>
      </c>
      <c r="I219" s="39">
        <v>45288</v>
      </c>
      <c r="J219" s="38">
        <v>2</v>
      </c>
      <c r="K219" s="38">
        <v>2</v>
      </c>
      <c r="L219" s="40" t="s">
        <v>165</v>
      </c>
      <c r="M219" s="42" t="str">
        <f>VLOOKUP(B219,[3]Sheet8!$A$5:$E$404,5,0)</f>
        <v>TN</v>
      </c>
    </row>
    <row r="220" spans="1:13" s="41" customFormat="1" ht="50" hidden="1" x14ac:dyDescent="0.25">
      <c r="A220" s="42">
        <v>215</v>
      </c>
      <c r="B220" s="37" t="s">
        <v>1969</v>
      </c>
      <c r="C220" s="37" t="s">
        <v>1970</v>
      </c>
      <c r="D220" s="37" t="s">
        <v>1971</v>
      </c>
      <c r="E220" s="37" t="s">
        <v>1976</v>
      </c>
      <c r="F220" s="37" t="s">
        <v>1973</v>
      </c>
      <c r="G220" s="37" t="s">
        <v>1974</v>
      </c>
      <c r="H220" s="38">
        <v>40</v>
      </c>
      <c r="I220" s="39">
        <v>45288</v>
      </c>
      <c r="J220" s="38">
        <v>2</v>
      </c>
      <c r="K220" s="38">
        <v>2</v>
      </c>
      <c r="L220" s="40" t="s">
        <v>573</v>
      </c>
      <c r="M220" s="42" t="str">
        <f>VLOOKUP(B220,[3]Sheet8!$A$5:$E$404,5,0)</f>
        <v>TN</v>
      </c>
    </row>
    <row r="221" spans="1:13" s="41" customFormat="1" ht="50" hidden="1" x14ac:dyDescent="0.25">
      <c r="A221" s="42">
        <v>216</v>
      </c>
      <c r="B221" s="37" t="s">
        <v>1969</v>
      </c>
      <c r="C221" s="37" t="s">
        <v>1970</v>
      </c>
      <c r="D221" s="37" t="s">
        <v>1971</v>
      </c>
      <c r="E221" s="37" t="s">
        <v>1977</v>
      </c>
      <c r="F221" s="37" t="s">
        <v>1973</v>
      </c>
      <c r="G221" s="37" t="s">
        <v>1974</v>
      </c>
      <c r="H221" s="38">
        <v>40</v>
      </c>
      <c r="I221" s="39">
        <v>45288</v>
      </c>
      <c r="J221" s="38">
        <v>2</v>
      </c>
      <c r="K221" s="38">
        <v>2</v>
      </c>
      <c r="L221" s="40" t="s">
        <v>150</v>
      </c>
      <c r="M221" s="42" t="str">
        <f>VLOOKUP(B221,[3]Sheet8!$A$5:$E$404,5,0)</f>
        <v>TN</v>
      </c>
    </row>
    <row r="222" spans="1:13" s="41" customFormat="1" ht="50" hidden="1" x14ac:dyDescent="0.25">
      <c r="A222" s="42">
        <v>217</v>
      </c>
      <c r="B222" s="37" t="s">
        <v>1969</v>
      </c>
      <c r="C222" s="37" t="s">
        <v>1970</v>
      </c>
      <c r="D222" s="37" t="s">
        <v>1971</v>
      </c>
      <c r="E222" s="37" t="s">
        <v>1978</v>
      </c>
      <c r="F222" s="37" t="s">
        <v>1973</v>
      </c>
      <c r="G222" s="37" t="s">
        <v>1974</v>
      </c>
      <c r="H222" s="38">
        <v>40</v>
      </c>
      <c r="I222" s="39">
        <v>45288</v>
      </c>
      <c r="J222" s="38">
        <v>2</v>
      </c>
      <c r="K222" s="38">
        <v>2</v>
      </c>
      <c r="L222" s="40" t="s">
        <v>158</v>
      </c>
      <c r="M222" s="42" t="str">
        <f>VLOOKUP(B222,[3]Sheet8!$A$5:$E$404,5,0)</f>
        <v>TN</v>
      </c>
    </row>
    <row r="223" spans="1:13" s="41" customFormat="1" ht="50" hidden="1" x14ac:dyDescent="0.25">
      <c r="A223" s="42">
        <v>218</v>
      </c>
      <c r="B223" s="37" t="s">
        <v>1969</v>
      </c>
      <c r="C223" s="37" t="s">
        <v>1970</v>
      </c>
      <c r="D223" s="37" t="s">
        <v>1971</v>
      </c>
      <c r="E223" s="37" t="s">
        <v>1979</v>
      </c>
      <c r="F223" s="37" t="s">
        <v>1973</v>
      </c>
      <c r="G223" s="37" t="s">
        <v>1974</v>
      </c>
      <c r="H223" s="38">
        <v>40</v>
      </c>
      <c r="I223" s="39">
        <v>45288</v>
      </c>
      <c r="J223" s="38">
        <v>2</v>
      </c>
      <c r="K223" s="38">
        <v>2</v>
      </c>
      <c r="L223" s="40" t="s">
        <v>54</v>
      </c>
      <c r="M223" s="42" t="str">
        <f>VLOOKUP(B223,[3]Sheet8!$A$5:$E$404,5,0)</f>
        <v>TN</v>
      </c>
    </row>
    <row r="224" spans="1:13" s="41" customFormat="1" hidden="1" x14ac:dyDescent="0.25">
      <c r="A224" s="42">
        <v>219</v>
      </c>
      <c r="B224" s="37" t="s">
        <v>272</v>
      </c>
      <c r="C224" s="37" t="s">
        <v>273</v>
      </c>
      <c r="D224" s="37" t="s">
        <v>1980</v>
      </c>
      <c r="E224" s="37" t="s">
        <v>1981</v>
      </c>
      <c r="F224" s="37" t="s">
        <v>248</v>
      </c>
      <c r="G224" s="37" t="s">
        <v>249</v>
      </c>
      <c r="H224" s="38">
        <v>36</v>
      </c>
      <c r="I224" s="39">
        <v>45287</v>
      </c>
      <c r="J224" s="38">
        <v>2</v>
      </c>
      <c r="K224" s="38">
        <v>2</v>
      </c>
      <c r="L224" s="40" t="s">
        <v>150</v>
      </c>
      <c r="M224" s="42" t="str">
        <f>VLOOKUP(B224,[3]Sheet8!$A$5:$E$404,5,0)</f>
        <v>TN</v>
      </c>
    </row>
    <row r="225" spans="1:13" s="41" customFormat="1" hidden="1" x14ac:dyDescent="0.25">
      <c r="A225" s="42">
        <v>220</v>
      </c>
      <c r="B225" s="37" t="s">
        <v>660</v>
      </c>
      <c r="C225" s="37" t="s">
        <v>661</v>
      </c>
      <c r="D225" s="37" t="s">
        <v>1982</v>
      </c>
      <c r="E225" s="37" t="s">
        <v>1983</v>
      </c>
      <c r="F225" s="37" t="s">
        <v>664</v>
      </c>
      <c r="G225" s="37" t="s">
        <v>665</v>
      </c>
      <c r="H225" s="38">
        <v>81</v>
      </c>
      <c r="I225" s="39">
        <v>45286</v>
      </c>
      <c r="J225" s="38">
        <v>2</v>
      </c>
      <c r="K225" s="38">
        <v>2</v>
      </c>
      <c r="L225" s="40" t="s">
        <v>38</v>
      </c>
      <c r="M225" s="42" t="str">
        <f>VLOOKUP(B225,[3]Sheet8!$A$5:$E$404,5,0)</f>
        <v>TN</v>
      </c>
    </row>
    <row r="226" spans="1:13" s="41" customFormat="1" hidden="1" x14ac:dyDescent="0.25">
      <c r="A226" s="42">
        <v>221</v>
      </c>
      <c r="B226" s="37" t="s">
        <v>1984</v>
      </c>
      <c r="C226" s="37" t="s">
        <v>1985</v>
      </c>
      <c r="D226" s="37" t="s">
        <v>1986</v>
      </c>
      <c r="E226" s="37" t="s">
        <v>1987</v>
      </c>
      <c r="F226" s="37" t="s">
        <v>1988</v>
      </c>
      <c r="G226" s="37" t="s">
        <v>1989</v>
      </c>
      <c r="H226" s="38">
        <v>66</v>
      </c>
      <c r="I226" s="39">
        <v>45296</v>
      </c>
      <c r="J226" s="38">
        <v>2</v>
      </c>
      <c r="K226" s="38">
        <v>2</v>
      </c>
      <c r="L226" s="40" t="s">
        <v>92</v>
      </c>
      <c r="M226" s="42" t="str">
        <f>VLOOKUP(B226,[3]Sheet8!$A$5:$E$404,5,0)</f>
        <v>TN</v>
      </c>
    </row>
    <row r="227" spans="1:13" s="41" customFormat="1" hidden="1" x14ac:dyDescent="0.25">
      <c r="A227" s="42">
        <v>222</v>
      </c>
      <c r="B227" s="37" t="s">
        <v>1990</v>
      </c>
      <c r="C227" s="37" t="s">
        <v>1991</v>
      </c>
      <c r="D227" s="37" t="s">
        <v>1992</v>
      </c>
      <c r="E227" s="37" t="s">
        <v>1993</v>
      </c>
      <c r="F227" s="37" t="s">
        <v>1994</v>
      </c>
      <c r="G227" s="37" t="s">
        <v>1995</v>
      </c>
      <c r="H227" s="38">
        <v>60</v>
      </c>
      <c r="I227" s="39">
        <v>45294</v>
      </c>
      <c r="J227" s="38">
        <v>2</v>
      </c>
      <c r="K227" s="38">
        <v>2</v>
      </c>
      <c r="L227" s="40" t="s">
        <v>1200</v>
      </c>
      <c r="M227" s="42" t="str">
        <f>VLOOKUP(B227,[3]Sheet8!$A$5:$E$404,5,0)</f>
        <v>TN</v>
      </c>
    </row>
    <row r="228" spans="1:13" s="41" customFormat="1" hidden="1" x14ac:dyDescent="0.25">
      <c r="A228" s="42">
        <v>223</v>
      </c>
      <c r="B228" s="37" t="s">
        <v>1990</v>
      </c>
      <c r="C228" s="37" t="s">
        <v>1991</v>
      </c>
      <c r="D228" s="37" t="s">
        <v>1992</v>
      </c>
      <c r="E228" s="37" t="s">
        <v>1996</v>
      </c>
      <c r="F228" s="37" t="s">
        <v>1994</v>
      </c>
      <c r="G228" s="37" t="s">
        <v>1995</v>
      </c>
      <c r="H228" s="38">
        <v>60</v>
      </c>
      <c r="I228" s="39">
        <v>45294</v>
      </c>
      <c r="J228" s="38">
        <v>2</v>
      </c>
      <c r="K228" s="38">
        <v>2</v>
      </c>
      <c r="L228" s="40" t="s">
        <v>367</v>
      </c>
      <c r="M228" s="42" t="str">
        <f>VLOOKUP(B228,[3]Sheet8!$A$5:$E$404,5,0)</f>
        <v>TN</v>
      </c>
    </row>
    <row r="229" spans="1:13" s="41" customFormat="1" hidden="1" x14ac:dyDescent="0.25">
      <c r="A229" s="42">
        <v>224</v>
      </c>
      <c r="B229" s="37" t="s">
        <v>1990</v>
      </c>
      <c r="C229" s="37" t="s">
        <v>1991</v>
      </c>
      <c r="D229" s="37" t="s">
        <v>1992</v>
      </c>
      <c r="E229" s="37" t="s">
        <v>1997</v>
      </c>
      <c r="F229" s="37" t="s">
        <v>1994</v>
      </c>
      <c r="G229" s="37" t="s">
        <v>1995</v>
      </c>
      <c r="H229" s="38">
        <v>60</v>
      </c>
      <c r="I229" s="39">
        <v>45294</v>
      </c>
      <c r="J229" s="38">
        <v>2</v>
      </c>
      <c r="K229" s="38">
        <v>2</v>
      </c>
      <c r="L229" s="40" t="s">
        <v>267</v>
      </c>
      <c r="M229" s="42" t="str">
        <f>VLOOKUP(B229,[3]Sheet8!$A$5:$E$404,5,0)</f>
        <v>TN</v>
      </c>
    </row>
    <row r="230" spans="1:13" s="41" customFormat="1" hidden="1" x14ac:dyDescent="0.25">
      <c r="A230" s="42">
        <v>225</v>
      </c>
      <c r="B230" s="37" t="s">
        <v>1990</v>
      </c>
      <c r="C230" s="37" t="s">
        <v>1991</v>
      </c>
      <c r="D230" s="37" t="s">
        <v>1992</v>
      </c>
      <c r="E230" s="37" t="s">
        <v>1998</v>
      </c>
      <c r="F230" s="37" t="s">
        <v>1994</v>
      </c>
      <c r="G230" s="37" t="s">
        <v>1995</v>
      </c>
      <c r="H230" s="38">
        <v>60</v>
      </c>
      <c r="I230" s="39">
        <v>45294</v>
      </c>
      <c r="J230" s="38">
        <v>2</v>
      </c>
      <c r="K230" s="38">
        <v>2</v>
      </c>
      <c r="L230" s="40" t="s">
        <v>1241</v>
      </c>
      <c r="M230" s="42" t="str">
        <f>VLOOKUP(B230,[3]Sheet8!$A$5:$E$404,5,0)</f>
        <v>TN</v>
      </c>
    </row>
    <row r="231" spans="1:13" s="41" customFormat="1" hidden="1" x14ac:dyDescent="0.25">
      <c r="A231" s="42">
        <v>226</v>
      </c>
      <c r="B231" s="37" t="s">
        <v>1999</v>
      </c>
      <c r="C231" s="37" t="s">
        <v>2000</v>
      </c>
      <c r="D231" s="37" t="s">
        <v>2001</v>
      </c>
      <c r="E231" s="37" t="s">
        <v>2002</v>
      </c>
      <c r="F231" s="37" t="s">
        <v>2003</v>
      </c>
      <c r="G231" s="37" t="s">
        <v>2004</v>
      </c>
      <c r="H231" s="38">
        <v>50</v>
      </c>
      <c r="I231" s="39">
        <v>45289</v>
      </c>
      <c r="J231" s="38">
        <v>2</v>
      </c>
      <c r="K231" s="38">
        <v>2</v>
      </c>
      <c r="L231" s="40" t="s">
        <v>69</v>
      </c>
      <c r="M231" s="42" t="str">
        <f>VLOOKUP(B231,[3]Sheet8!$A$5:$E$404,5,0)</f>
        <v>TN</v>
      </c>
    </row>
    <row r="232" spans="1:13" s="41" customFormat="1" ht="50" hidden="1" x14ac:dyDescent="0.25">
      <c r="A232" s="42">
        <v>227</v>
      </c>
      <c r="B232" s="37" t="s">
        <v>2005</v>
      </c>
      <c r="C232" s="37" t="s">
        <v>2006</v>
      </c>
      <c r="D232" s="37" t="s">
        <v>2007</v>
      </c>
      <c r="E232" s="37" t="s">
        <v>2008</v>
      </c>
      <c r="F232" s="37" t="s">
        <v>2009</v>
      </c>
      <c r="G232" s="37" t="s">
        <v>2010</v>
      </c>
      <c r="H232" s="38">
        <v>40</v>
      </c>
      <c r="I232" s="39">
        <v>45297</v>
      </c>
      <c r="J232" s="38">
        <v>2</v>
      </c>
      <c r="K232" s="38">
        <v>2</v>
      </c>
      <c r="L232" s="40" t="s">
        <v>104</v>
      </c>
      <c r="M232" s="42" t="str">
        <f>VLOOKUP(B232,[3]Sheet8!$A$5:$E$404,5,0)</f>
        <v>TN</v>
      </c>
    </row>
    <row r="233" spans="1:13" s="41" customFormat="1" ht="50" hidden="1" x14ac:dyDescent="0.25">
      <c r="A233" s="42">
        <v>228</v>
      </c>
      <c r="B233" s="37" t="s">
        <v>2005</v>
      </c>
      <c r="C233" s="37" t="s">
        <v>2006</v>
      </c>
      <c r="D233" s="37" t="s">
        <v>2007</v>
      </c>
      <c r="E233" s="37" t="s">
        <v>2011</v>
      </c>
      <c r="F233" s="37" t="s">
        <v>2009</v>
      </c>
      <c r="G233" s="37" t="s">
        <v>2010</v>
      </c>
      <c r="H233" s="38">
        <v>120</v>
      </c>
      <c r="I233" s="39">
        <v>45297</v>
      </c>
      <c r="J233" s="38">
        <v>2</v>
      </c>
      <c r="K233" s="38">
        <v>2</v>
      </c>
      <c r="L233" s="40" t="s">
        <v>884</v>
      </c>
      <c r="M233" s="42" t="str">
        <f>VLOOKUP(B233,[3]Sheet8!$A$5:$E$404,5,0)</f>
        <v>TN</v>
      </c>
    </row>
    <row r="234" spans="1:13" s="41" customFormat="1" ht="50" hidden="1" x14ac:dyDescent="0.25">
      <c r="A234" s="42">
        <v>229</v>
      </c>
      <c r="B234" s="37" t="s">
        <v>2005</v>
      </c>
      <c r="C234" s="37" t="s">
        <v>2006</v>
      </c>
      <c r="D234" s="37" t="s">
        <v>2007</v>
      </c>
      <c r="E234" s="37" t="s">
        <v>2012</v>
      </c>
      <c r="F234" s="37" t="s">
        <v>2009</v>
      </c>
      <c r="G234" s="37" t="s">
        <v>2010</v>
      </c>
      <c r="H234" s="38">
        <v>40</v>
      </c>
      <c r="I234" s="39">
        <v>45297</v>
      </c>
      <c r="J234" s="38">
        <v>2</v>
      </c>
      <c r="K234" s="38">
        <v>2</v>
      </c>
      <c r="L234" s="40" t="s">
        <v>357</v>
      </c>
      <c r="M234" s="42" t="str">
        <f>VLOOKUP(B234,[3]Sheet8!$A$5:$E$404,5,0)</f>
        <v>TN</v>
      </c>
    </row>
    <row r="235" spans="1:13" s="41" customFormat="1" ht="50" hidden="1" x14ac:dyDescent="0.25">
      <c r="A235" s="42">
        <v>230</v>
      </c>
      <c r="B235" s="37" t="s">
        <v>2005</v>
      </c>
      <c r="C235" s="37" t="s">
        <v>2006</v>
      </c>
      <c r="D235" s="37" t="s">
        <v>2007</v>
      </c>
      <c r="E235" s="37" t="s">
        <v>2013</v>
      </c>
      <c r="F235" s="37" t="s">
        <v>2009</v>
      </c>
      <c r="G235" s="37" t="s">
        <v>2010</v>
      </c>
      <c r="H235" s="38">
        <v>40</v>
      </c>
      <c r="I235" s="39">
        <v>45297</v>
      </c>
      <c r="J235" s="38">
        <v>2</v>
      </c>
      <c r="K235" s="38">
        <v>2</v>
      </c>
      <c r="L235" s="40" t="s">
        <v>76</v>
      </c>
      <c r="M235" s="42" t="str">
        <f>VLOOKUP(B235,[3]Sheet8!$A$5:$E$404,5,0)</f>
        <v>TN</v>
      </c>
    </row>
    <row r="236" spans="1:13" s="41" customFormat="1" hidden="1" x14ac:dyDescent="0.25">
      <c r="A236" s="42">
        <v>231</v>
      </c>
      <c r="B236" s="37" t="s">
        <v>70</v>
      </c>
      <c r="C236" s="37" t="s">
        <v>71</v>
      </c>
      <c r="D236" s="37" t="s">
        <v>2014</v>
      </c>
      <c r="E236" s="37" t="s">
        <v>2015</v>
      </c>
      <c r="F236" s="37" t="s">
        <v>43</v>
      </c>
      <c r="G236" s="37" t="s">
        <v>44</v>
      </c>
      <c r="H236" s="38">
        <v>93</v>
      </c>
      <c r="I236" s="39">
        <v>45287</v>
      </c>
      <c r="J236" s="38">
        <v>2</v>
      </c>
      <c r="K236" s="38">
        <v>2</v>
      </c>
      <c r="L236" s="40" t="s">
        <v>111</v>
      </c>
      <c r="M236" s="42" t="str">
        <f>VLOOKUP(B236,[3]Sheet8!$A$5:$E$404,5,0)</f>
        <v>TT</v>
      </c>
    </row>
    <row r="237" spans="1:13" s="41" customFormat="1" ht="50" hidden="1" x14ac:dyDescent="0.25">
      <c r="A237" s="42">
        <v>232</v>
      </c>
      <c r="B237" s="37" t="s">
        <v>1969</v>
      </c>
      <c r="C237" s="37" t="s">
        <v>1970</v>
      </c>
      <c r="D237" s="37" t="s">
        <v>2016</v>
      </c>
      <c r="E237" s="37" t="s">
        <v>2017</v>
      </c>
      <c r="F237" s="37" t="s">
        <v>2018</v>
      </c>
      <c r="G237" s="37" t="s">
        <v>2019</v>
      </c>
      <c r="H237" s="38">
        <v>40</v>
      </c>
      <c r="I237" s="39">
        <v>45288</v>
      </c>
      <c r="J237" s="38">
        <v>2</v>
      </c>
      <c r="K237" s="38">
        <v>2</v>
      </c>
      <c r="L237" s="40" t="s">
        <v>245</v>
      </c>
      <c r="M237" s="42" t="str">
        <f>VLOOKUP(B237,[3]Sheet8!$A$5:$E$404,5,0)</f>
        <v>TN</v>
      </c>
    </row>
    <row r="238" spans="1:13" s="41" customFormat="1" ht="50" hidden="1" x14ac:dyDescent="0.25">
      <c r="A238" s="42">
        <v>233</v>
      </c>
      <c r="B238" s="37" t="s">
        <v>1969</v>
      </c>
      <c r="C238" s="37" t="s">
        <v>1970</v>
      </c>
      <c r="D238" s="37" t="s">
        <v>2016</v>
      </c>
      <c r="E238" s="37" t="s">
        <v>2020</v>
      </c>
      <c r="F238" s="37" t="s">
        <v>2018</v>
      </c>
      <c r="G238" s="37" t="s">
        <v>2019</v>
      </c>
      <c r="H238" s="38">
        <v>40</v>
      </c>
      <c r="I238" s="39">
        <v>45288</v>
      </c>
      <c r="J238" s="38">
        <v>2</v>
      </c>
      <c r="K238" s="38">
        <v>2</v>
      </c>
      <c r="L238" s="40" t="s">
        <v>207</v>
      </c>
      <c r="M238" s="42" t="str">
        <f>VLOOKUP(B238,[3]Sheet8!$A$5:$E$404,5,0)</f>
        <v>TN</v>
      </c>
    </row>
    <row r="239" spans="1:13" s="41" customFormat="1" ht="50" hidden="1" x14ac:dyDescent="0.25">
      <c r="A239" s="42">
        <v>234</v>
      </c>
      <c r="B239" s="37" t="s">
        <v>1969</v>
      </c>
      <c r="C239" s="37" t="s">
        <v>1970</v>
      </c>
      <c r="D239" s="37" t="s">
        <v>2016</v>
      </c>
      <c r="E239" s="37" t="s">
        <v>2021</v>
      </c>
      <c r="F239" s="37" t="s">
        <v>2018</v>
      </c>
      <c r="G239" s="37" t="s">
        <v>2019</v>
      </c>
      <c r="H239" s="38">
        <v>40</v>
      </c>
      <c r="I239" s="39">
        <v>45288</v>
      </c>
      <c r="J239" s="38">
        <v>2</v>
      </c>
      <c r="K239" s="38">
        <v>2</v>
      </c>
      <c r="L239" s="40" t="s">
        <v>118</v>
      </c>
      <c r="M239" s="42" t="str">
        <f>VLOOKUP(B239,[3]Sheet8!$A$5:$E$404,5,0)</f>
        <v>TN</v>
      </c>
    </row>
    <row r="240" spans="1:13" s="41" customFormat="1" ht="50" hidden="1" x14ac:dyDescent="0.25">
      <c r="A240" s="42">
        <v>235</v>
      </c>
      <c r="B240" s="37" t="s">
        <v>1969</v>
      </c>
      <c r="C240" s="37" t="s">
        <v>1970</v>
      </c>
      <c r="D240" s="37" t="s">
        <v>2016</v>
      </c>
      <c r="E240" s="37" t="s">
        <v>2022</v>
      </c>
      <c r="F240" s="37" t="s">
        <v>2018</v>
      </c>
      <c r="G240" s="37" t="s">
        <v>2019</v>
      </c>
      <c r="H240" s="38">
        <v>39</v>
      </c>
      <c r="I240" s="39">
        <v>45288</v>
      </c>
      <c r="J240" s="38">
        <v>2</v>
      </c>
      <c r="K240" s="38">
        <v>2</v>
      </c>
      <c r="L240" s="40" t="s">
        <v>195</v>
      </c>
      <c r="M240" s="42" t="str">
        <f>VLOOKUP(B240,[3]Sheet8!$A$5:$E$404,5,0)</f>
        <v>TN</v>
      </c>
    </row>
    <row r="241" spans="1:13" s="41" customFormat="1" ht="50" hidden="1" x14ac:dyDescent="0.25">
      <c r="A241" s="42">
        <v>236</v>
      </c>
      <c r="B241" s="37" t="s">
        <v>1969</v>
      </c>
      <c r="C241" s="37" t="s">
        <v>1970</v>
      </c>
      <c r="D241" s="37" t="s">
        <v>2016</v>
      </c>
      <c r="E241" s="37" t="s">
        <v>2023</v>
      </c>
      <c r="F241" s="37" t="s">
        <v>2018</v>
      </c>
      <c r="G241" s="37" t="s">
        <v>2019</v>
      </c>
      <c r="H241" s="38">
        <v>40</v>
      </c>
      <c r="I241" s="39">
        <v>45288</v>
      </c>
      <c r="J241" s="38">
        <v>2</v>
      </c>
      <c r="K241" s="38">
        <v>2</v>
      </c>
      <c r="L241" s="40" t="s">
        <v>291</v>
      </c>
      <c r="M241" s="42" t="str">
        <f>VLOOKUP(B241,[3]Sheet8!$A$5:$E$404,5,0)</f>
        <v>TN</v>
      </c>
    </row>
    <row r="242" spans="1:13" s="41" customFormat="1" ht="50" hidden="1" x14ac:dyDescent="0.25">
      <c r="A242" s="42">
        <v>237</v>
      </c>
      <c r="B242" s="37" t="s">
        <v>1969</v>
      </c>
      <c r="C242" s="37" t="s">
        <v>1970</v>
      </c>
      <c r="D242" s="37" t="s">
        <v>2016</v>
      </c>
      <c r="E242" s="37" t="s">
        <v>2024</v>
      </c>
      <c r="F242" s="37" t="s">
        <v>2018</v>
      </c>
      <c r="G242" s="37" t="s">
        <v>2019</v>
      </c>
      <c r="H242" s="38">
        <v>40</v>
      </c>
      <c r="I242" s="39">
        <v>45288</v>
      </c>
      <c r="J242" s="38">
        <v>2</v>
      </c>
      <c r="K242" s="38">
        <v>2</v>
      </c>
      <c r="L242" s="40" t="s">
        <v>76</v>
      </c>
      <c r="M242" s="42" t="str">
        <f>VLOOKUP(B242,[3]Sheet8!$A$5:$E$404,5,0)</f>
        <v>TN</v>
      </c>
    </row>
    <row r="243" spans="1:13" s="41" customFormat="1" hidden="1" x14ac:dyDescent="0.25">
      <c r="A243" s="42">
        <v>238</v>
      </c>
      <c r="B243" s="37" t="s">
        <v>2025</v>
      </c>
      <c r="C243" s="37" t="s">
        <v>2026</v>
      </c>
      <c r="D243" s="37" t="s">
        <v>2027</v>
      </c>
      <c r="E243" s="37" t="s">
        <v>2028</v>
      </c>
      <c r="F243" s="37" t="s">
        <v>43</v>
      </c>
      <c r="G243" s="37" t="s">
        <v>44</v>
      </c>
      <c r="H243" s="38">
        <v>66</v>
      </c>
      <c r="I243" s="39">
        <v>45295</v>
      </c>
      <c r="J243" s="38">
        <v>2</v>
      </c>
      <c r="K243" s="38">
        <v>2</v>
      </c>
      <c r="L243" s="40" t="s">
        <v>20</v>
      </c>
      <c r="M243" s="42" t="str">
        <f>VLOOKUP(B243,[3]Sheet8!$A$5:$E$404,5,0)</f>
        <v>TN</v>
      </c>
    </row>
    <row r="244" spans="1:13" s="41" customFormat="1" hidden="1" x14ac:dyDescent="0.25">
      <c r="A244" s="42">
        <v>239</v>
      </c>
      <c r="B244" s="37" t="s">
        <v>2029</v>
      </c>
      <c r="C244" s="37" t="s">
        <v>2030</v>
      </c>
      <c r="D244" s="37" t="s">
        <v>2031</v>
      </c>
      <c r="E244" s="37" t="s">
        <v>2032</v>
      </c>
      <c r="F244" s="37" t="s">
        <v>2033</v>
      </c>
      <c r="G244" s="37" t="s">
        <v>2034</v>
      </c>
      <c r="H244" s="38">
        <v>22</v>
      </c>
      <c r="I244" s="39">
        <v>45294</v>
      </c>
      <c r="J244" s="38">
        <v>2</v>
      </c>
      <c r="K244" s="38">
        <v>2</v>
      </c>
      <c r="L244" s="40" t="s">
        <v>291</v>
      </c>
      <c r="M244" s="42" t="str">
        <f>VLOOKUP(B244,[3]Sheet8!$A$5:$E$404,5,0)</f>
        <v>TN</v>
      </c>
    </row>
    <row r="245" spans="1:13" s="41" customFormat="1" hidden="1" x14ac:dyDescent="0.25">
      <c r="A245" s="42">
        <v>240</v>
      </c>
      <c r="B245" s="37" t="s">
        <v>2035</v>
      </c>
      <c r="C245" s="37" t="s">
        <v>2036</v>
      </c>
      <c r="D245" s="37" t="s">
        <v>2037</v>
      </c>
      <c r="E245" s="37" t="s">
        <v>2038</v>
      </c>
      <c r="F245" s="37" t="s">
        <v>2039</v>
      </c>
      <c r="G245" s="37" t="s">
        <v>2040</v>
      </c>
      <c r="H245" s="38">
        <v>39</v>
      </c>
      <c r="I245" s="39">
        <v>45296</v>
      </c>
      <c r="J245" s="38">
        <v>2</v>
      </c>
      <c r="K245" s="38">
        <v>2</v>
      </c>
      <c r="L245" s="40" t="s">
        <v>245</v>
      </c>
      <c r="M245" s="42" t="str">
        <f>VLOOKUP(B245,[3]Sheet8!$A$5:$E$404,5,0)</f>
        <v>TN</v>
      </c>
    </row>
    <row r="246" spans="1:13" s="41" customFormat="1" hidden="1" x14ac:dyDescent="0.25">
      <c r="A246" s="42">
        <v>241</v>
      </c>
      <c r="B246" s="37" t="s">
        <v>1990</v>
      </c>
      <c r="C246" s="37" t="s">
        <v>1991</v>
      </c>
      <c r="D246" s="37" t="s">
        <v>2041</v>
      </c>
      <c r="E246" s="37" t="s">
        <v>2042</v>
      </c>
      <c r="F246" s="37" t="s">
        <v>1782</v>
      </c>
      <c r="G246" s="37" t="s">
        <v>1783</v>
      </c>
      <c r="H246" s="38">
        <v>60</v>
      </c>
      <c r="I246" s="39">
        <v>45294</v>
      </c>
      <c r="J246" s="38">
        <v>2</v>
      </c>
      <c r="K246" s="38">
        <v>2</v>
      </c>
      <c r="L246" s="40" t="s">
        <v>277</v>
      </c>
      <c r="M246" s="42" t="str">
        <f>VLOOKUP(B246,[3]Sheet8!$A$5:$E$404,5,0)</f>
        <v>TN</v>
      </c>
    </row>
    <row r="247" spans="1:13" s="41" customFormat="1" hidden="1" x14ac:dyDescent="0.25">
      <c r="A247" s="42">
        <v>242</v>
      </c>
      <c r="B247" s="37" t="s">
        <v>1990</v>
      </c>
      <c r="C247" s="37" t="s">
        <v>1991</v>
      </c>
      <c r="D247" s="37" t="s">
        <v>2041</v>
      </c>
      <c r="E247" s="37" t="s">
        <v>2043</v>
      </c>
      <c r="F247" s="37" t="s">
        <v>1782</v>
      </c>
      <c r="G247" s="37" t="s">
        <v>1783</v>
      </c>
      <c r="H247" s="38">
        <v>60</v>
      </c>
      <c r="I247" s="39">
        <v>45294</v>
      </c>
      <c r="J247" s="38">
        <v>2</v>
      </c>
      <c r="K247" s="38">
        <v>2</v>
      </c>
      <c r="L247" s="40" t="s">
        <v>1209</v>
      </c>
      <c r="M247" s="42" t="str">
        <f>VLOOKUP(B247,[3]Sheet8!$A$5:$E$404,5,0)</f>
        <v>TN</v>
      </c>
    </row>
    <row r="248" spans="1:13" s="41" customFormat="1" hidden="1" x14ac:dyDescent="0.25">
      <c r="A248" s="42">
        <v>243</v>
      </c>
      <c r="B248" s="37" t="s">
        <v>1990</v>
      </c>
      <c r="C248" s="37" t="s">
        <v>1991</v>
      </c>
      <c r="D248" s="37" t="s">
        <v>2041</v>
      </c>
      <c r="E248" s="37" t="s">
        <v>2044</v>
      </c>
      <c r="F248" s="37" t="s">
        <v>1782</v>
      </c>
      <c r="G248" s="37" t="s">
        <v>1783</v>
      </c>
      <c r="H248" s="38">
        <v>60</v>
      </c>
      <c r="I248" s="39">
        <v>45294</v>
      </c>
      <c r="J248" s="38">
        <v>2</v>
      </c>
      <c r="K248" s="38">
        <v>2</v>
      </c>
      <c r="L248" s="40" t="s">
        <v>320</v>
      </c>
      <c r="M248" s="42" t="str">
        <f>VLOOKUP(B248,[3]Sheet8!$A$5:$E$404,5,0)</f>
        <v>TN</v>
      </c>
    </row>
    <row r="249" spans="1:13" s="41" customFormat="1" hidden="1" x14ac:dyDescent="0.25">
      <c r="A249" s="42">
        <v>244</v>
      </c>
      <c r="B249" s="37" t="s">
        <v>1990</v>
      </c>
      <c r="C249" s="37" t="s">
        <v>1991</v>
      </c>
      <c r="D249" s="37" t="s">
        <v>2041</v>
      </c>
      <c r="E249" s="37" t="s">
        <v>2045</v>
      </c>
      <c r="F249" s="37" t="s">
        <v>1782</v>
      </c>
      <c r="G249" s="37" t="s">
        <v>1783</v>
      </c>
      <c r="H249" s="38">
        <v>60</v>
      </c>
      <c r="I249" s="39">
        <v>45294</v>
      </c>
      <c r="J249" s="38">
        <v>2</v>
      </c>
      <c r="K249" s="38">
        <v>2</v>
      </c>
      <c r="L249" s="40" t="s">
        <v>69</v>
      </c>
      <c r="M249" s="42" t="str">
        <f>VLOOKUP(B249,[3]Sheet8!$A$5:$E$404,5,0)</f>
        <v>TN</v>
      </c>
    </row>
    <row r="250" spans="1:13" s="41" customFormat="1" hidden="1" x14ac:dyDescent="0.25">
      <c r="A250" s="42">
        <v>245</v>
      </c>
      <c r="B250" s="37" t="s">
        <v>2046</v>
      </c>
      <c r="C250" s="37" t="s">
        <v>2047</v>
      </c>
      <c r="D250" s="37" t="s">
        <v>2048</v>
      </c>
      <c r="E250" s="37" t="s">
        <v>2049</v>
      </c>
      <c r="F250" s="37" t="s">
        <v>2050</v>
      </c>
      <c r="G250" s="37" t="s">
        <v>2051</v>
      </c>
      <c r="H250" s="38">
        <v>76</v>
      </c>
      <c r="I250" s="39">
        <v>45287</v>
      </c>
      <c r="J250" s="38">
        <v>2</v>
      </c>
      <c r="K250" s="38">
        <v>2</v>
      </c>
      <c r="L250" s="40" t="s">
        <v>38</v>
      </c>
      <c r="M250" s="42" t="str">
        <f>VLOOKUP(B250,[3]Sheet8!$A$5:$E$404,5,0)</f>
        <v>TN</v>
      </c>
    </row>
    <row r="251" spans="1:13" s="41" customFormat="1" ht="25" hidden="1" x14ac:dyDescent="0.25">
      <c r="A251" s="42">
        <v>246</v>
      </c>
      <c r="B251" s="37" t="s">
        <v>349</v>
      </c>
      <c r="C251" s="37" t="s">
        <v>350</v>
      </c>
      <c r="D251" s="37" t="s">
        <v>2052</v>
      </c>
      <c r="E251" s="37" t="s">
        <v>2053</v>
      </c>
      <c r="F251" s="37" t="s">
        <v>2054</v>
      </c>
      <c r="G251" s="37" t="s">
        <v>2055</v>
      </c>
      <c r="H251" s="38">
        <v>40</v>
      </c>
      <c r="I251" s="39">
        <v>45290</v>
      </c>
      <c r="J251" s="38">
        <v>2</v>
      </c>
      <c r="K251" s="38">
        <v>2</v>
      </c>
      <c r="L251" s="40" t="s">
        <v>195</v>
      </c>
      <c r="M251" s="42" t="str">
        <f>VLOOKUP(B251,[3]Sheet8!$A$5:$E$404,5,0)</f>
        <v>TN</v>
      </c>
    </row>
    <row r="252" spans="1:13" s="41" customFormat="1" ht="25" hidden="1" x14ac:dyDescent="0.25">
      <c r="A252" s="42">
        <v>247</v>
      </c>
      <c r="B252" s="37" t="s">
        <v>349</v>
      </c>
      <c r="C252" s="37" t="s">
        <v>350</v>
      </c>
      <c r="D252" s="37" t="s">
        <v>2052</v>
      </c>
      <c r="E252" s="37" t="s">
        <v>2056</v>
      </c>
      <c r="F252" s="37" t="s">
        <v>2054</v>
      </c>
      <c r="G252" s="37" t="s">
        <v>2055</v>
      </c>
      <c r="H252" s="38">
        <v>40</v>
      </c>
      <c r="I252" s="39">
        <v>45290</v>
      </c>
      <c r="J252" s="38">
        <v>2</v>
      </c>
      <c r="K252" s="38">
        <v>2</v>
      </c>
      <c r="L252" s="40" t="s">
        <v>207</v>
      </c>
      <c r="M252" s="42" t="str">
        <f>VLOOKUP(B252,[3]Sheet8!$A$5:$E$404,5,0)</f>
        <v>TN</v>
      </c>
    </row>
    <row r="253" spans="1:13" s="41" customFormat="1" ht="25" hidden="1" x14ac:dyDescent="0.25">
      <c r="A253" s="42">
        <v>248</v>
      </c>
      <c r="B253" s="37" t="s">
        <v>349</v>
      </c>
      <c r="C253" s="37" t="s">
        <v>350</v>
      </c>
      <c r="D253" s="37" t="s">
        <v>2052</v>
      </c>
      <c r="E253" s="37" t="s">
        <v>2057</v>
      </c>
      <c r="F253" s="37" t="s">
        <v>2054</v>
      </c>
      <c r="G253" s="37" t="s">
        <v>2055</v>
      </c>
      <c r="H253" s="38">
        <v>40</v>
      </c>
      <c r="I253" s="39">
        <v>45290</v>
      </c>
      <c r="J253" s="38">
        <v>2</v>
      </c>
      <c r="K253" s="38">
        <v>2</v>
      </c>
      <c r="L253" s="40" t="s">
        <v>118</v>
      </c>
      <c r="M253" s="42" t="str">
        <f>VLOOKUP(B253,[3]Sheet8!$A$5:$E$404,5,0)</f>
        <v>TN</v>
      </c>
    </row>
    <row r="254" spans="1:13" s="41" customFormat="1" ht="25" hidden="1" x14ac:dyDescent="0.25">
      <c r="A254" s="42">
        <v>249</v>
      </c>
      <c r="B254" s="37" t="s">
        <v>349</v>
      </c>
      <c r="C254" s="37" t="s">
        <v>350</v>
      </c>
      <c r="D254" s="37" t="s">
        <v>2052</v>
      </c>
      <c r="E254" s="37" t="s">
        <v>2058</v>
      </c>
      <c r="F254" s="37" t="s">
        <v>2054</v>
      </c>
      <c r="G254" s="37" t="s">
        <v>2055</v>
      </c>
      <c r="H254" s="38">
        <v>80</v>
      </c>
      <c r="I254" s="39">
        <v>45290</v>
      </c>
      <c r="J254" s="38">
        <v>2</v>
      </c>
      <c r="K254" s="38">
        <v>2</v>
      </c>
      <c r="L254" s="40" t="s">
        <v>20</v>
      </c>
      <c r="M254" s="42" t="str">
        <f>VLOOKUP(B254,[3]Sheet8!$A$5:$E$404,5,0)</f>
        <v>TN</v>
      </c>
    </row>
    <row r="255" spans="1:13" s="41" customFormat="1" ht="25" hidden="1" x14ac:dyDescent="0.25">
      <c r="A255" s="42">
        <v>250</v>
      </c>
      <c r="B255" s="37" t="s">
        <v>349</v>
      </c>
      <c r="C255" s="37" t="s">
        <v>350</v>
      </c>
      <c r="D255" s="37" t="s">
        <v>2052</v>
      </c>
      <c r="E255" s="37" t="s">
        <v>2059</v>
      </c>
      <c r="F255" s="37" t="s">
        <v>2054</v>
      </c>
      <c r="G255" s="37" t="s">
        <v>2055</v>
      </c>
      <c r="H255" s="38">
        <v>40</v>
      </c>
      <c r="I255" s="39">
        <v>45290</v>
      </c>
      <c r="J255" s="38">
        <v>2</v>
      </c>
      <c r="K255" s="38">
        <v>2</v>
      </c>
      <c r="L255" s="40" t="s">
        <v>61</v>
      </c>
      <c r="M255" s="42" t="str">
        <f>VLOOKUP(B255,[3]Sheet8!$A$5:$E$404,5,0)</f>
        <v>TN</v>
      </c>
    </row>
    <row r="256" spans="1:13" s="41" customFormat="1" hidden="1" x14ac:dyDescent="0.25">
      <c r="A256" s="42">
        <v>251</v>
      </c>
      <c r="B256" s="37" t="s">
        <v>2060</v>
      </c>
      <c r="C256" s="37" t="s">
        <v>2061</v>
      </c>
      <c r="D256" s="37" t="s">
        <v>2062</v>
      </c>
      <c r="E256" s="37" t="s">
        <v>2063</v>
      </c>
      <c r="F256" s="37" t="s">
        <v>1798</v>
      </c>
      <c r="G256" s="37" t="s">
        <v>1799</v>
      </c>
      <c r="H256" s="38">
        <v>21</v>
      </c>
      <c r="I256" s="39">
        <v>45295</v>
      </c>
      <c r="J256" s="38">
        <v>2</v>
      </c>
      <c r="K256" s="38">
        <v>2</v>
      </c>
      <c r="L256" s="40" t="s">
        <v>92</v>
      </c>
      <c r="M256" s="42" t="str">
        <f>VLOOKUP(B256,[3]Sheet8!$A$5:$E$404,5,0)</f>
        <v>TN</v>
      </c>
    </row>
    <row r="257" spans="1:13" s="41" customFormat="1" ht="25" hidden="1" x14ac:dyDescent="0.25">
      <c r="A257" s="42">
        <v>252</v>
      </c>
      <c r="B257" s="37" t="s">
        <v>70</v>
      </c>
      <c r="C257" s="37" t="s">
        <v>71</v>
      </c>
      <c r="D257" s="37" t="s">
        <v>2064</v>
      </c>
      <c r="E257" s="37" t="s">
        <v>2065</v>
      </c>
      <c r="F257" s="37" t="s">
        <v>74</v>
      </c>
      <c r="G257" s="37" t="s">
        <v>75</v>
      </c>
      <c r="H257" s="38">
        <v>99</v>
      </c>
      <c r="I257" s="39">
        <v>45287</v>
      </c>
      <c r="J257" s="38">
        <v>2</v>
      </c>
      <c r="K257" s="38">
        <v>2</v>
      </c>
      <c r="L257" s="40" t="s">
        <v>417</v>
      </c>
      <c r="M257" s="42" t="str">
        <f>VLOOKUP(B257,[3]Sheet8!$A$5:$E$404,5,0)</f>
        <v>TT</v>
      </c>
    </row>
    <row r="258" spans="1:13" s="41" customFormat="1" hidden="1" x14ac:dyDescent="0.25">
      <c r="A258" s="42">
        <v>253</v>
      </c>
      <c r="B258" s="37" t="s">
        <v>2066</v>
      </c>
      <c r="C258" s="37" t="s">
        <v>2067</v>
      </c>
      <c r="D258" s="37" t="s">
        <v>2068</v>
      </c>
      <c r="E258" s="37" t="s">
        <v>2069</v>
      </c>
      <c r="F258" s="37" t="s">
        <v>2003</v>
      </c>
      <c r="G258" s="37" t="s">
        <v>2004</v>
      </c>
      <c r="H258" s="38">
        <v>25</v>
      </c>
      <c r="I258" s="39">
        <v>45287</v>
      </c>
      <c r="J258" s="38">
        <v>2</v>
      </c>
      <c r="K258" s="38">
        <v>2</v>
      </c>
      <c r="L258" s="40" t="s">
        <v>165</v>
      </c>
      <c r="M258" s="42" t="str">
        <f>VLOOKUP(B258,[3]Sheet8!$A$5:$E$404,5,0)</f>
        <v>TT</v>
      </c>
    </row>
    <row r="259" spans="1:13" s="41" customFormat="1" hidden="1" x14ac:dyDescent="0.25">
      <c r="A259" s="42">
        <v>254</v>
      </c>
      <c r="B259" s="37" t="s">
        <v>166</v>
      </c>
      <c r="C259" s="37" t="s">
        <v>167</v>
      </c>
      <c r="D259" s="37" t="s">
        <v>2070</v>
      </c>
      <c r="E259" s="37" t="s">
        <v>2071</v>
      </c>
      <c r="F259" s="37" t="s">
        <v>695</v>
      </c>
      <c r="G259" s="37" t="s">
        <v>696</v>
      </c>
      <c r="H259" s="38">
        <v>33</v>
      </c>
      <c r="I259" s="39">
        <v>45294</v>
      </c>
      <c r="J259" s="38">
        <v>2</v>
      </c>
      <c r="K259" s="38">
        <v>2</v>
      </c>
      <c r="L259" s="40" t="s">
        <v>150</v>
      </c>
      <c r="M259" s="42" t="str">
        <f>VLOOKUP(B259,[3]Sheet8!$A$5:$E$404,5,0)</f>
        <v>TN</v>
      </c>
    </row>
    <row r="260" spans="1:13" s="41" customFormat="1" ht="25" hidden="1" x14ac:dyDescent="0.25">
      <c r="A260" s="42">
        <v>255</v>
      </c>
      <c r="B260" s="37" t="s">
        <v>2072</v>
      </c>
      <c r="C260" s="37" t="s">
        <v>2073</v>
      </c>
      <c r="D260" s="37" t="s">
        <v>2074</v>
      </c>
      <c r="E260" s="37" t="s">
        <v>2075</v>
      </c>
      <c r="F260" s="37" t="s">
        <v>2076</v>
      </c>
      <c r="G260" s="37" t="s">
        <v>2077</v>
      </c>
      <c r="H260" s="38">
        <v>98</v>
      </c>
      <c r="I260" s="39">
        <v>45286</v>
      </c>
      <c r="J260" s="38">
        <v>2</v>
      </c>
      <c r="K260" s="38">
        <v>2</v>
      </c>
      <c r="L260" s="40" t="s">
        <v>81</v>
      </c>
      <c r="M260" s="42" t="str">
        <f>VLOOKUP(B260,[3]Sheet8!$A$5:$E$404,5,0)</f>
        <v>VD</v>
      </c>
    </row>
    <row r="261" spans="1:13" s="41" customFormat="1" ht="25" hidden="1" x14ac:dyDescent="0.25">
      <c r="A261" s="42">
        <v>256</v>
      </c>
      <c r="B261" s="37" t="s">
        <v>2072</v>
      </c>
      <c r="C261" s="37" t="s">
        <v>2073</v>
      </c>
      <c r="D261" s="37" t="s">
        <v>2074</v>
      </c>
      <c r="E261" s="37" t="s">
        <v>2078</v>
      </c>
      <c r="F261" s="37" t="s">
        <v>2076</v>
      </c>
      <c r="G261" s="37" t="s">
        <v>2077</v>
      </c>
      <c r="H261" s="38">
        <v>100</v>
      </c>
      <c r="I261" s="39">
        <v>45286</v>
      </c>
      <c r="J261" s="38">
        <v>2</v>
      </c>
      <c r="K261" s="38">
        <v>2</v>
      </c>
      <c r="L261" s="40" t="s">
        <v>111</v>
      </c>
      <c r="M261" s="42" t="str">
        <f>VLOOKUP(B261,[3]Sheet8!$A$5:$E$404,5,0)</f>
        <v>VD</v>
      </c>
    </row>
    <row r="262" spans="1:13" s="41" customFormat="1" ht="25" hidden="1" x14ac:dyDescent="0.25">
      <c r="A262" s="42">
        <v>257</v>
      </c>
      <c r="B262" s="37" t="s">
        <v>2072</v>
      </c>
      <c r="C262" s="37" t="s">
        <v>2073</v>
      </c>
      <c r="D262" s="37" t="s">
        <v>2074</v>
      </c>
      <c r="E262" s="37" t="s">
        <v>2079</v>
      </c>
      <c r="F262" s="37" t="s">
        <v>2076</v>
      </c>
      <c r="G262" s="37" t="s">
        <v>2077</v>
      </c>
      <c r="H262" s="38">
        <v>100</v>
      </c>
      <c r="I262" s="39">
        <v>45286</v>
      </c>
      <c r="J262" s="38">
        <v>2</v>
      </c>
      <c r="K262" s="38">
        <v>2</v>
      </c>
      <c r="L262" s="40" t="s">
        <v>46</v>
      </c>
      <c r="M262" s="42" t="str">
        <f>VLOOKUP(B262,[3]Sheet8!$A$5:$E$404,5,0)</f>
        <v>VD</v>
      </c>
    </row>
    <row r="263" spans="1:13" s="41" customFormat="1" ht="25" hidden="1" x14ac:dyDescent="0.25">
      <c r="A263" s="42">
        <v>258</v>
      </c>
      <c r="B263" s="37" t="s">
        <v>2066</v>
      </c>
      <c r="C263" s="37" t="s">
        <v>2067</v>
      </c>
      <c r="D263" s="37" t="s">
        <v>2080</v>
      </c>
      <c r="E263" s="37" t="s">
        <v>2081</v>
      </c>
      <c r="F263" s="37" t="s">
        <v>2082</v>
      </c>
      <c r="G263" s="37" t="s">
        <v>2083</v>
      </c>
      <c r="H263" s="38">
        <v>100</v>
      </c>
      <c r="I263" s="39">
        <v>45294</v>
      </c>
      <c r="J263" s="38">
        <v>2</v>
      </c>
      <c r="K263" s="38">
        <v>2</v>
      </c>
      <c r="L263" s="40" t="s">
        <v>417</v>
      </c>
      <c r="M263" s="42" t="str">
        <f>VLOOKUP(B263,[3]Sheet8!$A$5:$E$404,5,0)</f>
        <v>TT</v>
      </c>
    </row>
    <row r="264" spans="1:13" s="41" customFormat="1" ht="50" hidden="1" x14ac:dyDescent="0.25">
      <c r="A264" s="42">
        <v>259</v>
      </c>
      <c r="B264" s="37" t="s">
        <v>2084</v>
      </c>
      <c r="C264" s="37" t="s">
        <v>2085</v>
      </c>
      <c r="D264" s="37" t="s">
        <v>2086</v>
      </c>
      <c r="E264" s="37" t="s">
        <v>2087</v>
      </c>
      <c r="F264" s="37" t="s">
        <v>2088</v>
      </c>
      <c r="G264" s="37" t="s">
        <v>2089</v>
      </c>
      <c r="H264" s="38">
        <v>40</v>
      </c>
      <c r="I264" s="39">
        <v>45290</v>
      </c>
      <c r="J264" s="38">
        <v>2</v>
      </c>
      <c r="K264" s="38">
        <v>2</v>
      </c>
      <c r="L264" s="40" t="s">
        <v>357</v>
      </c>
      <c r="M264" s="42" t="str">
        <f>VLOOKUP(B264,[3]Sheet8!$A$5:$E$404,5,0)</f>
        <v>TN</v>
      </c>
    </row>
    <row r="265" spans="1:13" s="41" customFormat="1" ht="50" hidden="1" x14ac:dyDescent="0.25">
      <c r="A265" s="42">
        <v>260</v>
      </c>
      <c r="B265" s="37" t="s">
        <v>2084</v>
      </c>
      <c r="C265" s="37" t="s">
        <v>2085</v>
      </c>
      <c r="D265" s="37" t="s">
        <v>2086</v>
      </c>
      <c r="E265" s="37" t="s">
        <v>2090</v>
      </c>
      <c r="F265" s="37" t="s">
        <v>2088</v>
      </c>
      <c r="G265" s="37" t="s">
        <v>2089</v>
      </c>
      <c r="H265" s="38">
        <v>40</v>
      </c>
      <c r="I265" s="39">
        <v>45290</v>
      </c>
      <c r="J265" s="38">
        <v>2</v>
      </c>
      <c r="K265" s="38">
        <v>2</v>
      </c>
      <c r="L265" s="40" t="s">
        <v>104</v>
      </c>
      <c r="M265" s="42" t="str">
        <f>VLOOKUP(B265,[3]Sheet8!$A$5:$E$404,5,0)</f>
        <v>TN</v>
      </c>
    </row>
    <row r="266" spans="1:13" s="41" customFormat="1" ht="50" hidden="1" x14ac:dyDescent="0.25">
      <c r="A266" s="42">
        <v>261</v>
      </c>
      <c r="B266" s="37" t="s">
        <v>2084</v>
      </c>
      <c r="C266" s="37" t="s">
        <v>2085</v>
      </c>
      <c r="D266" s="37" t="s">
        <v>2086</v>
      </c>
      <c r="E266" s="37" t="s">
        <v>2091</v>
      </c>
      <c r="F266" s="37" t="s">
        <v>2088</v>
      </c>
      <c r="G266" s="37" t="s">
        <v>2089</v>
      </c>
      <c r="H266" s="38">
        <v>40</v>
      </c>
      <c r="I266" s="39">
        <v>45290</v>
      </c>
      <c r="J266" s="38">
        <v>2</v>
      </c>
      <c r="K266" s="38">
        <v>2</v>
      </c>
      <c r="L266" s="40" t="s">
        <v>76</v>
      </c>
      <c r="M266" s="42" t="str">
        <f>VLOOKUP(B266,[3]Sheet8!$A$5:$E$404,5,0)</f>
        <v>TN</v>
      </c>
    </row>
    <row r="267" spans="1:13" s="41" customFormat="1" ht="50" hidden="1" x14ac:dyDescent="0.25">
      <c r="A267" s="42">
        <v>262</v>
      </c>
      <c r="B267" s="37" t="s">
        <v>2084</v>
      </c>
      <c r="C267" s="37" t="s">
        <v>2085</v>
      </c>
      <c r="D267" s="37" t="s">
        <v>2086</v>
      </c>
      <c r="E267" s="37" t="s">
        <v>2092</v>
      </c>
      <c r="F267" s="37" t="s">
        <v>2088</v>
      </c>
      <c r="G267" s="37" t="s">
        <v>2089</v>
      </c>
      <c r="H267" s="38">
        <v>120</v>
      </c>
      <c r="I267" s="39">
        <v>45290</v>
      </c>
      <c r="J267" s="38">
        <v>2</v>
      </c>
      <c r="K267" s="38">
        <v>2</v>
      </c>
      <c r="L267" s="40" t="s">
        <v>884</v>
      </c>
      <c r="M267" s="42" t="str">
        <f>VLOOKUP(B267,[3]Sheet8!$A$5:$E$404,5,0)</f>
        <v>TN</v>
      </c>
    </row>
    <row r="268" spans="1:13" s="41" customFormat="1" hidden="1" x14ac:dyDescent="0.25">
      <c r="A268" s="42">
        <v>263</v>
      </c>
      <c r="B268" s="37" t="s">
        <v>2093</v>
      </c>
      <c r="C268" s="37" t="s">
        <v>2094</v>
      </c>
      <c r="D268" s="37" t="s">
        <v>2095</v>
      </c>
      <c r="E268" s="37" t="s">
        <v>2096</v>
      </c>
      <c r="F268" s="37" t="s">
        <v>664</v>
      </c>
      <c r="G268" s="37" t="s">
        <v>665</v>
      </c>
      <c r="H268" s="38">
        <v>50</v>
      </c>
      <c r="I268" s="39">
        <v>45287</v>
      </c>
      <c r="J268" s="38">
        <v>2</v>
      </c>
      <c r="K268" s="38">
        <v>2</v>
      </c>
      <c r="L268" s="40" t="s">
        <v>1261</v>
      </c>
      <c r="M268" s="42" t="str">
        <f>VLOOKUP(B268,[3]Sheet8!$A$5:$E$404,5,0)</f>
        <v>TN</v>
      </c>
    </row>
    <row r="269" spans="1:13" s="41" customFormat="1" hidden="1" x14ac:dyDescent="0.25">
      <c r="A269" s="42">
        <v>264</v>
      </c>
      <c r="B269" s="37" t="s">
        <v>2097</v>
      </c>
      <c r="C269" s="37" t="s">
        <v>2098</v>
      </c>
      <c r="D269" s="37" t="s">
        <v>2099</v>
      </c>
      <c r="E269" s="37" t="s">
        <v>2100</v>
      </c>
      <c r="F269" s="37" t="s">
        <v>1038</v>
      </c>
      <c r="G269" s="37" t="s">
        <v>1039</v>
      </c>
      <c r="H269" s="38">
        <v>31</v>
      </c>
      <c r="I269" s="39">
        <v>45295</v>
      </c>
      <c r="J269" s="38">
        <v>2</v>
      </c>
      <c r="K269" s="38">
        <v>2</v>
      </c>
      <c r="L269" s="40" t="s">
        <v>69</v>
      </c>
      <c r="M269" s="42" t="str">
        <f>VLOOKUP(B269,[3]Sheet8!$A$5:$E$404,5,0)</f>
        <v>TN</v>
      </c>
    </row>
    <row r="270" spans="1:13" s="41" customFormat="1" ht="25" hidden="1" x14ac:dyDescent="0.25">
      <c r="A270" s="42">
        <v>265</v>
      </c>
      <c r="B270" s="37" t="s">
        <v>2093</v>
      </c>
      <c r="C270" s="37" t="s">
        <v>2094</v>
      </c>
      <c r="D270" s="37" t="s">
        <v>2101</v>
      </c>
      <c r="E270" s="37" t="s">
        <v>2102</v>
      </c>
      <c r="F270" s="37" t="s">
        <v>2103</v>
      </c>
      <c r="G270" s="37" t="s">
        <v>2104</v>
      </c>
      <c r="H270" s="38">
        <v>60</v>
      </c>
      <c r="I270" s="39">
        <v>45287</v>
      </c>
      <c r="J270" s="38">
        <v>2</v>
      </c>
      <c r="K270" s="38">
        <v>2</v>
      </c>
      <c r="L270" s="40" t="s">
        <v>367</v>
      </c>
      <c r="M270" s="42" t="str">
        <f>VLOOKUP(B270,[3]Sheet8!$A$5:$E$404,5,0)</f>
        <v>TN</v>
      </c>
    </row>
    <row r="271" spans="1:13" s="41" customFormat="1" ht="25" hidden="1" x14ac:dyDescent="0.25">
      <c r="A271" s="42">
        <v>266</v>
      </c>
      <c r="B271" s="37" t="s">
        <v>2093</v>
      </c>
      <c r="C271" s="37" t="s">
        <v>2094</v>
      </c>
      <c r="D271" s="37" t="s">
        <v>2101</v>
      </c>
      <c r="E271" s="37" t="s">
        <v>2105</v>
      </c>
      <c r="F271" s="37" t="s">
        <v>2103</v>
      </c>
      <c r="G271" s="37" t="s">
        <v>2104</v>
      </c>
      <c r="H271" s="38">
        <v>60</v>
      </c>
      <c r="I271" s="39">
        <v>45287</v>
      </c>
      <c r="J271" s="38">
        <v>2</v>
      </c>
      <c r="K271" s="38">
        <v>2</v>
      </c>
      <c r="L271" s="40" t="s">
        <v>267</v>
      </c>
      <c r="M271" s="42" t="str">
        <f>VLOOKUP(B271,[3]Sheet8!$A$5:$E$404,5,0)</f>
        <v>TN</v>
      </c>
    </row>
    <row r="272" spans="1:13" s="41" customFormat="1" ht="25" hidden="1" x14ac:dyDescent="0.25">
      <c r="A272" s="42">
        <v>267</v>
      </c>
      <c r="B272" s="37" t="s">
        <v>2093</v>
      </c>
      <c r="C272" s="37" t="s">
        <v>2094</v>
      </c>
      <c r="D272" s="37" t="s">
        <v>2101</v>
      </c>
      <c r="E272" s="37" t="s">
        <v>2106</v>
      </c>
      <c r="F272" s="37" t="s">
        <v>2103</v>
      </c>
      <c r="G272" s="37" t="s">
        <v>2104</v>
      </c>
      <c r="H272" s="38">
        <v>60</v>
      </c>
      <c r="I272" s="39">
        <v>45287</v>
      </c>
      <c r="J272" s="38">
        <v>2</v>
      </c>
      <c r="K272" s="38">
        <v>2</v>
      </c>
      <c r="L272" s="40" t="s">
        <v>1200</v>
      </c>
      <c r="M272" s="42" t="str">
        <f>VLOOKUP(B272,[3]Sheet8!$A$5:$E$404,5,0)</f>
        <v>TN</v>
      </c>
    </row>
    <row r="273" spans="1:13" s="41" customFormat="1" ht="25" hidden="1" x14ac:dyDescent="0.25">
      <c r="A273" s="42">
        <v>268</v>
      </c>
      <c r="B273" s="37" t="s">
        <v>2093</v>
      </c>
      <c r="C273" s="37" t="s">
        <v>2094</v>
      </c>
      <c r="D273" s="37" t="s">
        <v>2101</v>
      </c>
      <c r="E273" s="37" t="s">
        <v>2107</v>
      </c>
      <c r="F273" s="37" t="s">
        <v>2103</v>
      </c>
      <c r="G273" s="37" t="s">
        <v>2104</v>
      </c>
      <c r="H273" s="38">
        <v>60</v>
      </c>
      <c r="I273" s="39">
        <v>45287</v>
      </c>
      <c r="J273" s="38">
        <v>2</v>
      </c>
      <c r="K273" s="38">
        <v>2</v>
      </c>
      <c r="L273" s="40" t="s">
        <v>1241</v>
      </c>
      <c r="M273" s="42" t="str">
        <f>VLOOKUP(B273,[3]Sheet8!$A$5:$E$404,5,0)</f>
        <v>TN</v>
      </c>
    </row>
    <row r="274" spans="1:13" s="41" customFormat="1" hidden="1" x14ac:dyDescent="0.25">
      <c r="A274" s="42">
        <v>269</v>
      </c>
      <c r="B274" s="37" t="s">
        <v>2093</v>
      </c>
      <c r="C274" s="37" t="s">
        <v>2094</v>
      </c>
      <c r="D274" s="37" t="s">
        <v>2108</v>
      </c>
      <c r="E274" s="37" t="s">
        <v>2109</v>
      </c>
      <c r="F274" s="37" t="s">
        <v>364</v>
      </c>
      <c r="G274" s="37" t="s">
        <v>365</v>
      </c>
      <c r="H274" s="38">
        <v>60</v>
      </c>
      <c r="I274" s="39">
        <v>45287</v>
      </c>
      <c r="J274" s="38">
        <v>2</v>
      </c>
      <c r="K274" s="38">
        <v>2</v>
      </c>
      <c r="L274" s="40" t="s">
        <v>320</v>
      </c>
      <c r="M274" s="42" t="str">
        <f>VLOOKUP(B274,[3]Sheet8!$A$5:$E$404,5,0)</f>
        <v>TN</v>
      </c>
    </row>
    <row r="275" spans="1:13" s="41" customFormat="1" hidden="1" x14ac:dyDescent="0.25">
      <c r="A275" s="42">
        <v>270</v>
      </c>
      <c r="B275" s="37" t="s">
        <v>2093</v>
      </c>
      <c r="C275" s="37" t="s">
        <v>2094</v>
      </c>
      <c r="D275" s="37" t="s">
        <v>2108</v>
      </c>
      <c r="E275" s="37" t="s">
        <v>2110</v>
      </c>
      <c r="F275" s="37" t="s">
        <v>364</v>
      </c>
      <c r="G275" s="37" t="s">
        <v>365</v>
      </c>
      <c r="H275" s="38">
        <v>60</v>
      </c>
      <c r="I275" s="39">
        <v>45287</v>
      </c>
      <c r="J275" s="38">
        <v>2</v>
      </c>
      <c r="K275" s="38">
        <v>2</v>
      </c>
      <c r="L275" s="40" t="s">
        <v>69</v>
      </c>
      <c r="M275" s="42" t="str">
        <f>VLOOKUP(B275,[3]Sheet8!$A$5:$E$404,5,0)</f>
        <v>TN</v>
      </c>
    </row>
    <row r="276" spans="1:13" s="41" customFormat="1" hidden="1" x14ac:dyDescent="0.25">
      <c r="A276" s="42">
        <v>271</v>
      </c>
      <c r="B276" s="37" t="s">
        <v>2093</v>
      </c>
      <c r="C276" s="37" t="s">
        <v>2094</v>
      </c>
      <c r="D276" s="37" t="s">
        <v>2108</v>
      </c>
      <c r="E276" s="37" t="s">
        <v>2111</v>
      </c>
      <c r="F276" s="37" t="s">
        <v>364</v>
      </c>
      <c r="G276" s="37" t="s">
        <v>365</v>
      </c>
      <c r="H276" s="38">
        <v>60</v>
      </c>
      <c r="I276" s="39">
        <v>45287</v>
      </c>
      <c r="J276" s="38">
        <v>2</v>
      </c>
      <c r="K276" s="38">
        <v>2</v>
      </c>
      <c r="L276" s="40" t="s">
        <v>277</v>
      </c>
      <c r="M276" s="42" t="str">
        <f>VLOOKUP(B276,[3]Sheet8!$A$5:$E$404,5,0)</f>
        <v>TN</v>
      </c>
    </row>
    <row r="277" spans="1:13" s="41" customFormat="1" hidden="1" x14ac:dyDescent="0.25">
      <c r="A277" s="42">
        <v>272</v>
      </c>
      <c r="B277" s="37" t="s">
        <v>2093</v>
      </c>
      <c r="C277" s="37" t="s">
        <v>2094</v>
      </c>
      <c r="D277" s="37" t="s">
        <v>2108</v>
      </c>
      <c r="E277" s="37" t="s">
        <v>2112</v>
      </c>
      <c r="F277" s="37" t="s">
        <v>364</v>
      </c>
      <c r="G277" s="37" t="s">
        <v>365</v>
      </c>
      <c r="H277" s="38">
        <v>60</v>
      </c>
      <c r="I277" s="39">
        <v>45287</v>
      </c>
      <c r="J277" s="38">
        <v>2</v>
      </c>
      <c r="K277" s="38">
        <v>2</v>
      </c>
      <c r="L277" s="40" t="s">
        <v>1209</v>
      </c>
      <c r="M277" s="42" t="str">
        <f>VLOOKUP(B277,[3]Sheet8!$A$5:$E$404,5,0)</f>
        <v>TN</v>
      </c>
    </row>
    <row r="278" spans="1:13" s="41" customFormat="1" hidden="1" x14ac:dyDescent="0.25">
      <c r="A278" s="42">
        <v>273</v>
      </c>
      <c r="B278" s="37" t="s">
        <v>2113</v>
      </c>
      <c r="C278" s="37" t="s">
        <v>2114</v>
      </c>
      <c r="D278" s="37" t="s">
        <v>2115</v>
      </c>
      <c r="E278" s="37" t="s">
        <v>2116</v>
      </c>
      <c r="F278" s="37" t="s">
        <v>2117</v>
      </c>
      <c r="G278" s="37" t="s">
        <v>2118</v>
      </c>
      <c r="H278" s="38">
        <v>50</v>
      </c>
      <c r="I278" s="39">
        <v>45286</v>
      </c>
      <c r="J278" s="38">
        <v>2</v>
      </c>
      <c r="K278" s="38">
        <v>2</v>
      </c>
      <c r="L278" s="40" t="s">
        <v>69</v>
      </c>
      <c r="M278" s="42" t="str">
        <f>VLOOKUP(B278,[3]Sheet8!$A$5:$E$404,5,0)</f>
        <v>TN</v>
      </c>
    </row>
    <row r="279" spans="1:13" s="41" customFormat="1" hidden="1" x14ac:dyDescent="0.25">
      <c r="A279" s="42">
        <v>274</v>
      </c>
      <c r="B279" s="37" t="s">
        <v>2113</v>
      </c>
      <c r="C279" s="37" t="s">
        <v>2114</v>
      </c>
      <c r="D279" s="37" t="s">
        <v>2115</v>
      </c>
      <c r="E279" s="37" t="s">
        <v>2119</v>
      </c>
      <c r="F279" s="37" t="s">
        <v>2117</v>
      </c>
      <c r="G279" s="37" t="s">
        <v>2118</v>
      </c>
      <c r="H279" s="38">
        <v>60</v>
      </c>
      <c r="I279" s="39">
        <v>45286</v>
      </c>
      <c r="J279" s="38">
        <v>2</v>
      </c>
      <c r="K279" s="38">
        <v>2</v>
      </c>
      <c r="L279" s="40" t="s">
        <v>277</v>
      </c>
      <c r="M279" s="42" t="str">
        <f>VLOOKUP(B279,[3]Sheet8!$A$5:$E$404,5,0)</f>
        <v>TN</v>
      </c>
    </row>
    <row r="280" spans="1:13" s="41" customFormat="1" hidden="1" x14ac:dyDescent="0.25">
      <c r="A280" s="42">
        <v>275</v>
      </c>
      <c r="B280" s="37" t="s">
        <v>360</v>
      </c>
      <c r="C280" s="37" t="s">
        <v>361</v>
      </c>
      <c r="D280" s="37" t="s">
        <v>2120</v>
      </c>
      <c r="E280" s="37" t="s">
        <v>2121</v>
      </c>
      <c r="F280" s="37" t="s">
        <v>364</v>
      </c>
      <c r="G280" s="37" t="s">
        <v>365</v>
      </c>
      <c r="H280" s="38">
        <v>121</v>
      </c>
      <c r="I280" s="39">
        <v>45286</v>
      </c>
      <c r="J280" s="38">
        <v>2</v>
      </c>
      <c r="K280" s="38">
        <v>2</v>
      </c>
      <c r="L280" s="40" t="s">
        <v>216</v>
      </c>
      <c r="M280" s="42" t="str">
        <f>VLOOKUP(B280,[3]Sheet8!$A$5:$E$404,5,0)</f>
        <v>TN</v>
      </c>
    </row>
    <row r="281" spans="1:13" s="41" customFormat="1" hidden="1" x14ac:dyDescent="0.25">
      <c r="A281" s="42">
        <v>276</v>
      </c>
      <c r="B281" s="37" t="s">
        <v>30</v>
      </c>
      <c r="C281" s="37" t="s">
        <v>31</v>
      </c>
      <c r="D281" s="37" t="s">
        <v>2122</v>
      </c>
      <c r="E281" s="37" t="s">
        <v>2123</v>
      </c>
      <c r="F281" s="37" t="s">
        <v>174</v>
      </c>
      <c r="G281" s="37" t="s">
        <v>175</v>
      </c>
      <c r="H281" s="38">
        <v>69</v>
      </c>
      <c r="I281" s="39">
        <v>45287</v>
      </c>
      <c r="J281" s="38">
        <v>2</v>
      </c>
      <c r="K281" s="38">
        <v>2</v>
      </c>
      <c r="L281" s="40" t="s">
        <v>81</v>
      </c>
      <c r="M281" s="42" t="str">
        <f>VLOOKUP(B281,[3]Sheet8!$A$5:$E$404,5,0)</f>
        <v>TN</v>
      </c>
    </row>
    <row r="282" spans="1:13" s="41" customFormat="1" hidden="1" x14ac:dyDescent="0.25">
      <c r="A282" s="42">
        <v>277</v>
      </c>
      <c r="B282" s="37" t="s">
        <v>2066</v>
      </c>
      <c r="C282" s="37" t="s">
        <v>2067</v>
      </c>
      <c r="D282" s="37" t="s">
        <v>2124</v>
      </c>
      <c r="E282" s="37" t="s">
        <v>2125</v>
      </c>
      <c r="F282" s="37" t="s">
        <v>1349</v>
      </c>
      <c r="G282" s="37" t="s">
        <v>1350</v>
      </c>
      <c r="H282" s="38">
        <v>100</v>
      </c>
      <c r="I282" s="39">
        <v>45288</v>
      </c>
      <c r="J282" s="38">
        <v>2</v>
      </c>
      <c r="K282" s="38">
        <v>2</v>
      </c>
      <c r="L282" s="40" t="s">
        <v>81</v>
      </c>
      <c r="M282" s="42" t="str">
        <f>VLOOKUP(B282,[3]Sheet8!$A$5:$E$404,5,0)</f>
        <v>TT</v>
      </c>
    </row>
    <row r="283" spans="1:13" s="41" customFormat="1" ht="62.5" hidden="1" x14ac:dyDescent="0.25">
      <c r="A283" s="42">
        <v>278</v>
      </c>
      <c r="B283" s="37" t="s">
        <v>1969</v>
      </c>
      <c r="C283" s="37" t="s">
        <v>1970</v>
      </c>
      <c r="D283" s="37" t="s">
        <v>2126</v>
      </c>
      <c r="E283" s="37" t="s">
        <v>2127</v>
      </c>
      <c r="F283" s="37" t="s">
        <v>2128</v>
      </c>
      <c r="G283" s="37" t="s">
        <v>2129</v>
      </c>
      <c r="H283" s="38">
        <v>40</v>
      </c>
      <c r="I283" s="39">
        <v>45296</v>
      </c>
      <c r="J283" s="38">
        <v>2</v>
      </c>
      <c r="K283" s="38">
        <v>2</v>
      </c>
      <c r="L283" s="40" t="s">
        <v>54</v>
      </c>
      <c r="M283" s="42" t="str">
        <f>VLOOKUP(B283,[3]Sheet8!$A$5:$E$404,5,0)</f>
        <v>TN</v>
      </c>
    </row>
    <row r="284" spans="1:13" s="41" customFormat="1" ht="62.5" hidden="1" x14ac:dyDescent="0.25">
      <c r="A284" s="42">
        <v>279</v>
      </c>
      <c r="B284" s="37" t="s">
        <v>1969</v>
      </c>
      <c r="C284" s="37" t="s">
        <v>1970</v>
      </c>
      <c r="D284" s="37" t="s">
        <v>2126</v>
      </c>
      <c r="E284" s="37" t="s">
        <v>2130</v>
      </c>
      <c r="F284" s="37" t="s">
        <v>2128</v>
      </c>
      <c r="G284" s="37" t="s">
        <v>2129</v>
      </c>
      <c r="H284" s="38">
        <v>40</v>
      </c>
      <c r="I284" s="39">
        <v>45296</v>
      </c>
      <c r="J284" s="38">
        <v>2</v>
      </c>
      <c r="K284" s="38">
        <v>2</v>
      </c>
      <c r="L284" s="40" t="s">
        <v>573</v>
      </c>
      <c r="M284" s="42" t="str">
        <f>VLOOKUP(B284,[3]Sheet8!$A$5:$E$404,5,0)</f>
        <v>TN</v>
      </c>
    </row>
    <row r="285" spans="1:13" s="41" customFormat="1" ht="62.5" hidden="1" x14ac:dyDescent="0.25">
      <c r="A285" s="42">
        <v>280</v>
      </c>
      <c r="B285" s="37" t="s">
        <v>1969</v>
      </c>
      <c r="C285" s="37" t="s">
        <v>1970</v>
      </c>
      <c r="D285" s="37" t="s">
        <v>2126</v>
      </c>
      <c r="E285" s="37" t="s">
        <v>2131</v>
      </c>
      <c r="F285" s="37" t="s">
        <v>2128</v>
      </c>
      <c r="G285" s="37" t="s">
        <v>2129</v>
      </c>
      <c r="H285" s="38">
        <v>40</v>
      </c>
      <c r="I285" s="39">
        <v>45296</v>
      </c>
      <c r="J285" s="38">
        <v>2</v>
      </c>
      <c r="K285" s="38">
        <v>2</v>
      </c>
      <c r="L285" s="40" t="s">
        <v>61</v>
      </c>
      <c r="M285" s="42" t="str">
        <f>VLOOKUP(B285,[3]Sheet8!$A$5:$E$404,5,0)</f>
        <v>TN</v>
      </c>
    </row>
    <row r="286" spans="1:13" s="41" customFormat="1" ht="62.5" hidden="1" x14ac:dyDescent="0.25">
      <c r="A286" s="42">
        <v>281</v>
      </c>
      <c r="B286" s="37" t="s">
        <v>1969</v>
      </c>
      <c r="C286" s="37" t="s">
        <v>1970</v>
      </c>
      <c r="D286" s="37" t="s">
        <v>2126</v>
      </c>
      <c r="E286" s="37" t="s">
        <v>2132</v>
      </c>
      <c r="F286" s="37" t="s">
        <v>2128</v>
      </c>
      <c r="G286" s="37" t="s">
        <v>2129</v>
      </c>
      <c r="H286" s="38">
        <v>40</v>
      </c>
      <c r="I286" s="39">
        <v>45296</v>
      </c>
      <c r="J286" s="38">
        <v>2</v>
      </c>
      <c r="K286" s="38">
        <v>2</v>
      </c>
      <c r="L286" s="40" t="s">
        <v>132</v>
      </c>
      <c r="M286" s="42" t="str">
        <f>VLOOKUP(B286,[3]Sheet8!$A$5:$E$404,5,0)</f>
        <v>TN</v>
      </c>
    </row>
    <row r="287" spans="1:13" s="41" customFormat="1" ht="62.5" hidden="1" x14ac:dyDescent="0.25">
      <c r="A287" s="42">
        <v>282</v>
      </c>
      <c r="B287" s="37" t="s">
        <v>1969</v>
      </c>
      <c r="C287" s="37" t="s">
        <v>1970</v>
      </c>
      <c r="D287" s="37" t="s">
        <v>2126</v>
      </c>
      <c r="E287" s="37" t="s">
        <v>2133</v>
      </c>
      <c r="F287" s="37" t="s">
        <v>2128</v>
      </c>
      <c r="G287" s="37" t="s">
        <v>2129</v>
      </c>
      <c r="H287" s="38">
        <v>40</v>
      </c>
      <c r="I287" s="39">
        <v>45296</v>
      </c>
      <c r="J287" s="38">
        <v>2</v>
      </c>
      <c r="K287" s="38">
        <v>2</v>
      </c>
      <c r="L287" s="40" t="s">
        <v>150</v>
      </c>
      <c r="M287" s="42" t="str">
        <f>VLOOKUP(B287,[3]Sheet8!$A$5:$E$404,5,0)</f>
        <v>TN</v>
      </c>
    </row>
    <row r="288" spans="1:13" s="41" customFormat="1" ht="62.5" hidden="1" x14ac:dyDescent="0.25">
      <c r="A288" s="42">
        <v>283</v>
      </c>
      <c r="B288" s="37" t="s">
        <v>1969</v>
      </c>
      <c r="C288" s="37" t="s">
        <v>1970</v>
      </c>
      <c r="D288" s="37" t="s">
        <v>2126</v>
      </c>
      <c r="E288" s="37" t="s">
        <v>2134</v>
      </c>
      <c r="F288" s="37" t="s">
        <v>2128</v>
      </c>
      <c r="G288" s="37" t="s">
        <v>2129</v>
      </c>
      <c r="H288" s="38">
        <v>40</v>
      </c>
      <c r="I288" s="39">
        <v>45296</v>
      </c>
      <c r="J288" s="38">
        <v>2</v>
      </c>
      <c r="K288" s="38">
        <v>2</v>
      </c>
      <c r="L288" s="40" t="s">
        <v>158</v>
      </c>
      <c r="M288" s="42" t="str">
        <f>VLOOKUP(B288,[3]Sheet8!$A$5:$E$404,5,0)</f>
        <v>TN</v>
      </c>
    </row>
    <row r="289" spans="1:13" s="41" customFormat="1" hidden="1" x14ac:dyDescent="0.25">
      <c r="A289" s="42">
        <v>284</v>
      </c>
      <c r="B289" s="37" t="s">
        <v>2135</v>
      </c>
      <c r="C289" s="37" t="s">
        <v>2136</v>
      </c>
      <c r="D289" s="37" t="s">
        <v>2137</v>
      </c>
      <c r="E289" s="37" t="s">
        <v>2138</v>
      </c>
      <c r="F289" s="37" t="s">
        <v>204</v>
      </c>
      <c r="G289" s="37" t="s">
        <v>205</v>
      </c>
      <c r="H289" s="38">
        <v>44</v>
      </c>
      <c r="I289" s="39">
        <v>45289</v>
      </c>
      <c r="J289" s="38">
        <v>2</v>
      </c>
      <c r="K289" s="38">
        <v>2</v>
      </c>
      <c r="L289" s="40" t="s">
        <v>277</v>
      </c>
      <c r="M289" s="42" t="str">
        <f>VLOOKUP(B289,[3]Sheet8!$A$5:$E$404,5,0)</f>
        <v>TN</v>
      </c>
    </row>
    <row r="290" spans="1:13" s="41" customFormat="1" hidden="1" x14ac:dyDescent="0.25">
      <c r="A290" s="42">
        <v>285</v>
      </c>
      <c r="B290" s="37" t="s">
        <v>70</v>
      </c>
      <c r="C290" s="37" t="s">
        <v>71</v>
      </c>
      <c r="D290" s="37" t="s">
        <v>2139</v>
      </c>
      <c r="E290" s="37" t="s">
        <v>2140</v>
      </c>
      <c r="F290" s="37" t="s">
        <v>715</v>
      </c>
      <c r="G290" s="37" t="s">
        <v>716</v>
      </c>
      <c r="H290" s="38">
        <v>100</v>
      </c>
      <c r="I290" s="39">
        <v>45287</v>
      </c>
      <c r="J290" s="38">
        <v>4</v>
      </c>
      <c r="K290" s="38">
        <v>2</v>
      </c>
      <c r="L290" s="40" t="s">
        <v>111</v>
      </c>
      <c r="M290" s="42" t="str">
        <f>VLOOKUP(B290,[3]Sheet8!$A$5:$E$404,5,0)</f>
        <v>TT</v>
      </c>
    </row>
    <row r="291" spans="1:13" s="41" customFormat="1" hidden="1" x14ac:dyDescent="0.25">
      <c r="A291" s="42">
        <v>286</v>
      </c>
      <c r="B291" s="37" t="s">
        <v>2141</v>
      </c>
      <c r="C291" s="37" t="s">
        <v>2142</v>
      </c>
      <c r="D291" s="37" t="s">
        <v>2143</v>
      </c>
      <c r="E291" s="37" t="s">
        <v>2144</v>
      </c>
      <c r="F291" s="37" t="s">
        <v>1870</v>
      </c>
      <c r="G291" s="37" t="s">
        <v>1871</v>
      </c>
      <c r="H291" s="38">
        <v>79</v>
      </c>
      <c r="I291" s="39">
        <v>45290</v>
      </c>
      <c r="J291" s="38">
        <v>4</v>
      </c>
      <c r="K291" s="38">
        <v>2</v>
      </c>
      <c r="L291" s="40" t="s">
        <v>92</v>
      </c>
      <c r="M291" s="42" t="str">
        <f>VLOOKUP(B291,[3]Sheet8!$A$5:$E$404,5,0)</f>
        <v>TN</v>
      </c>
    </row>
    <row r="292" spans="1:13" s="41" customFormat="1" ht="25" hidden="1" x14ac:dyDescent="0.25">
      <c r="A292" s="42">
        <v>287</v>
      </c>
      <c r="B292" s="37" t="s">
        <v>12</v>
      </c>
      <c r="C292" s="37" t="s">
        <v>13</v>
      </c>
      <c r="D292" s="37" t="s">
        <v>2145</v>
      </c>
      <c r="E292" s="37" t="s">
        <v>2146</v>
      </c>
      <c r="F292" s="37" t="s">
        <v>2147</v>
      </c>
      <c r="G292" s="37" t="s">
        <v>2148</v>
      </c>
      <c r="H292" s="38">
        <v>59</v>
      </c>
      <c r="I292" s="39">
        <v>45288</v>
      </c>
      <c r="J292" s="38">
        <v>4</v>
      </c>
      <c r="K292" s="38">
        <v>2</v>
      </c>
      <c r="L292" s="40" t="s">
        <v>367</v>
      </c>
      <c r="M292" s="42" t="str">
        <f>VLOOKUP(B292,[3]Sheet8!$A$5:$E$404,5,0)</f>
        <v>TN</v>
      </c>
    </row>
    <row r="293" spans="1:13" s="41" customFormat="1" hidden="1" x14ac:dyDescent="0.25">
      <c r="A293" s="42">
        <v>288</v>
      </c>
      <c r="B293" s="37" t="s">
        <v>2149</v>
      </c>
      <c r="C293" s="37" t="s">
        <v>2150</v>
      </c>
      <c r="D293" s="37" t="s">
        <v>2151</v>
      </c>
      <c r="E293" s="37" t="s">
        <v>2152</v>
      </c>
      <c r="F293" s="37" t="s">
        <v>2153</v>
      </c>
      <c r="G293" s="37" t="s">
        <v>2154</v>
      </c>
      <c r="H293" s="38">
        <v>26</v>
      </c>
      <c r="I293" s="39">
        <v>45289</v>
      </c>
      <c r="J293" s="38">
        <v>4</v>
      </c>
      <c r="K293" s="38">
        <v>2</v>
      </c>
      <c r="L293" s="40" t="s">
        <v>81</v>
      </c>
      <c r="M293" s="42" t="str">
        <f>VLOOKUP(B293,[3]Sheet8!$A$5:$E$404,5,0)</f>
        <v>TN</v>
      </c>
    </row>
    <row r="294" spans="1:13" s="41" customFormat="1" hidden="1" x14ac:dyDescent="0.25">
      <c r="A294" s="42">
        <v>289</v>
      </c>
      <c r="B294" s="37" t="s">
        <v>2093</v>
      </c>
      <c r="C294" s="37" t="s">
        <v>2094</v>
      </c>
      <c r="D294" s="37" t="s">
        <v>2155</v>
      </c>
      <c r="E294" s="37" t="s">
        <v>2156</v>
      </c>
      <c r="F294" s="37" t="s">
        <v>664</v>
      </c>
      <c r="G294" s="37" t="s">
        <v>665</v>
      </c>
      <c r="H294" s="38">
        <v>60</v>
      </c>
      <c r="I294" s="39">
        <v>45287</v>
      </c>
      <c r="J294" s="38">
        <v>4</v>
      </c>
      <c r="K294" s="38">
        <v>2</v>
      </c>
      <c r="L294" s="40" t="s">
        <v>367</v>
      </c>
      <c r="M294" s="42" t="str">
        <f>VLOOKUP(B294,[3]Sheet8!$A$5:$E$404,5,0)</f>
        <v>TN</v>
      </c>
    </row>
    <row r="295" spans="1:13" s="41" customFormat="1" hidden="1" x14ac:dyDescent="0.25">
      <c r="A295" s="42">
        <v>290</v>
      </c>
      <c r="B295" s="37" t="s">
        <v>2093</v>
      </c>
      <c r="C295" s="37" t="s">
        <v>2094</v>
      </c>
      <c r="D295" s="37" t="s">
        <v>2155</v>
      </c>
      <c r="E295" s="37" t="s">
        <v>2157</v>
      </c>
      <c r="F295" s="37" t="s">
        <v>664</v>
      </c>
      <c r="G295" s="37" t="s">
        <v>665</v>
      </c>
      <c r="H295" s="38">
        <v>59</v>
      </c>
      <c r="I295" s="39">
        <v>45287</v>
      </c>
      <c r="J295" s="38">
        <v>4</v>
      </c>
      <c r="K295" s="38">
        <v>2</v>
      </c>
      <c r="L295" s="40" t="s">
        <v>267</v>
      </c>
      <c r="M295" s="42" t="str">
        <f>VLOOKUP(B295,[3]Sheet8!$A$5:$E$404,5,0)</f>
        <v>TN</v>
      </c>
    </row>
    <row r="296" spans="1:13" s="41" customFormat="1" hidden="1" x14ac:dyDescent="0.25">
      <c r="A296" s="42">
        <v>291</v>
      </c>
      <c r="B296" s="37" t="s">
        <v>2093</v>
      </c>
      <c r="C296" s="37" t="s">
        <v>2094</v>
      </c>
      <c r="D296" s="37" t="s">
        <v>2155</v>
      </c>
      <c r="E296" s="37" t="s">
        <v>2158</v>
      </c>
      <c r="F296" s="37" t="s">
        <v>664</v>
      </c>
      <c r="G296" s="37" t="s">
        <v>665</v>
      </c>
      <c r="H296" s="38">
        <v>60</v>
      </c>
      <c r="I296" s="39">
        <v>45287</v>
      </c>
      <c r="J296" s="38">
        <v>4</v>
      </c>
      <c r="K296" s="38">
        <v>2</v>
      </c>
      <c r="L296" s="40" t="s">
        <v>1241</v>
      </c>
      <c r="M296" s="42" t="str">
        <f>VLOOKUP(B296,[3]Sheet8!$A$5:$E$404,5,0)</f>
        <v>TN</v>
      </c>
    </row>
    <row r="297" spans="1:13" s="41" customFormat="1" hidden="1" x14ac:dyDescent="0.25">
      <c r="A297" s="42">
        <v>292</v>
      </c>
      <c r="B297" s="37" t="s">
        <v>2093</v>
      </c>
      <c r="C297" s="37" t="s">
        <v>2094</v>
      </c>
      <c r="D297" s="37" t="s">
        <v>2155</v>
      </c>
      <c r="E297" s="37" t="s">
        <v>2159</v>
      </c>
      <c r="F297" s="37" t="s">
        <v>664</v>
      </c>
      <c r="G297" s="37" t="s">
        <v>665</v>
      </c>
      <c r="H297" s="38">
        <v>60</v>
      </c>
      <c r="I297" s="39">
        <v>45287</v>
      </c>
      <c r="J297" s="38">
        <v>4</v>
      </c>
      <c r="K297" s="38">
        <v>2</v>
      </c>
      <c r="L297" s="40" t="s">
        <v>1200</v>
      </c>
      <c r="M297" s="42" t="str">
        <f>VLOOKUP(B297,[3]Sheet8!$A$5:$E$404,5,0)</f>
        <v>TN</v>
      </c>
    </row>
    <row r="298" spans="1:13" s="41" customFormat="1" hidden="1" x14ac:dyDescent="0.25">
      <c r="A298" s="42">
        <v>293</v>
      </c>
      <c r="B298" s="37" t="s">
        <v>2160</v>
      </c>
      <c r="C298" s="37" t="s">
        <v>2161</v>
      </c>
      <c r="D298" s="37" t="s">
        <v>2162</v>
      </c>
      <c r="E298" s="37" t="s">
        <v>2163</v>
      </c>
      <c r="F298" s="37" t="s">
        <v>2164</v>
      </c>
      <c r="G298" s="37" t="s">
        <v>2165</v>
      </c>
      <c r="H298" s="38">
        <v>84</v>
      </c>
      <c r="I298" s="39">
        <v>45289</v>
      </c>
      <c r="J298" s="38">
        <v>4</v>
      </c>
      <c r="K298" s="38">
        <v>2</v>
      </c>
      <c r="L298" s="40" t="s">
        <v>92</v>
      </c>
      <c r="M298" s="42" t="str">
        <f>VLOOKUP(B298,[3]Sheet8!$A$5:$E$404,5,0)</f>
        <v>TN</v>
      </c>
    </row>
    <row r="299" spans="1:13" s="41" customFormat="1" hidden="1" x14ac:dyDescent="0.25">
      <c r="A299" s="42">
        <v>294</v>
      </c>
      <c r="B299" s="37" t="s">
        <v>2166</v>
      </c>
      <c r="C299" s="37" t="s">
        <v>2167</v>
      </c>
      <c r="D299" s="37" t="s">
        <v>2168</v>
      </c>
      <c r="E299" s="37" t="s">
        <v>2169</v>
      </c>
      <c r="F299" s="37" t="s">
        <v>2170</v>
      </c>
      <c r="G299" s="37" t="s">
        <v>2171</v>
      </c>
      <c r="H299" s="38">
        <v>40</v>
      </c>
      <c r="I299" s="39">
        <v>45293</v>
      </c>
      <c r="J299" s="38">
        <v>4</v>
      </c>
      <c r="K299" s="38">
        <v>2</v>
      </c>
      <c r="L299" s="40" t="s">
        <v>165</v>
      </c>
      <c r="M299" s="42" t="str">
        <f>VLOOKUP(B299,[3]Sheet8!$A$5:$E$404,5,0)</f>
        <v>TN</v>
      </c>
    </row>
    <row r="300" spans="1:13" s="41" customFormat="1" hidden="1" x14ac:dyDescent="0.25">
      <c r="A300" s="42">
        <v>295</v>
      </c>
      <c r="B300" s="37" t="s">
        <v>2166</v>
      </c>
      <c r="C300" s="37" t="s">
        <v>2167</v>
      </c>
      <c r="D300" s="37" t="s">
        <v>2168</v>
      </c>
      <c r="E300" s="37" t="s">
        <v>2172</v>
      </c>
      <c r="F300" s="37" t="s">
        <v>2170</v>
      </c>
      <c r="G300" s="37" t="s">
        <v>2171</v>
      </c>
      <c r="H300" s="38">
        <v>40</v>
      </c>
      <c r="I300" s="39">
        <v>45293</v>
      </c>
      <c r="J300" s="38">
        <v>4</v>
      </c>
      <c r="K300" s="38">
        <v>2</v>
      </c>
      <c r="L300" s="40" t="s">
        <v>573</v>
      </c>
      <c r="M300" s="42" t="str">
        <f>VLOOKUP(B300,[3]Sheet8!$A$5:$E$404,5,0)</f>
        <v>TN</v>
      </c>
    </row>
    <row r="301" spans="1:13" s="41" customFormat="1" hidden="1" x14ac:dyDescent="0.25">
      <c r="A301" s="42">
        <v>296</v>
      </c>
      <c r="B301" s="37" t="s">
        <v>2166</v>
      </c>
      <c r="C301" s="37" t="s">
        <v>2167</v>
      </c>
      <c r="D301" s="37" t="s">
        <v>2168</v>
      </c>
      <c r="E301" s="37" t="s">
        <v>2173</v>
      </c>
      <c r="F301" s="37" t="s">
        <v>2170</v>
      </c>
      <c r="G301" s="37" t="s">
        <v>2171</v>
      </c>
      <c r="H301" s="38">
        <v>40</v>
      </c>
      <c r="I301" s="39">
        <v>45293</v>
      </c>
      <c r="J301" s="38">
        <v>4</v>
      </c>
      <c r="K301" s="38">
        <v>2</v>
      </c>
      <c r="L301" s="40" t="s">
        <v>61</v>
      </c>
      <c r="M301" s="42" t="str">
        <f>VLOOKUP(B301,[3]Sheet8!$A$5:$E$404,5,0)</f>
        <v>TN</v>
      </c>
    </row>
    <row r="302" spans="1:13" s="41" customFormat="1" hidden="1" x14ac:dyDescent="0.25">
      <c r="A302" s="42">
        <v>297</v>
      </c>
      <c r="B302" s="37" t="s">
        <v>2166</v>
      </c>
      <c r="C302" s="37" t="s">
        <v>2167</v>
      </c>
      <c r="D302" s="37" t="s">
        <v>2168</v>
      </c>
      <c r="E302" s="37" t="s">
        <v>2174</v>
      </c>
      <c r="F302" s="37" t="s">
        <v>2170</v>
      </c>
      <c r="G302" s="37" t="s">
        <v>2171</v>
      </c>
      <c r="H302" s="38">
        <v>25</v>
      </c>
      <c r="I302" s="39">
        <v>45293</v>
      </c>
      <c r="J302" s="38">
        <v>4</v>
      </c>
      <c r="K302" s="38">
        <v>2</v>
      </c>
      <c r="L302" s="40" t="s">
        <v>76</v>
      </c>
      <c r="M302" s="42" t="str">
        <f>VLOOKUP(B302,[3]Sheet8!$A$5:$E$404,5,0)</f>
        <v>TN</v>
      </c>
    </row>
    <row r="303" spans="1:13" s="41" customFormat="1" hidden="1" x14ac:dyDescent="0.25">
      <c r="A303" s="42">
        <v>298</v>
      </c>
      <c r="B303" s="37" t="s">
        <v>2166</v>
      </c>
      <c r="C303" s="37" t="s">
        <v>2167</v>
      </c>
      <c r="D303" s="37" t="s">
        <v>2168</v>
      </c>
      <c r="E303" s="37" t="s">
        <v>2175</v>
      </c>
      <c r="F303" s="37" t="s">
        <v>2170</v>
      </c>
      <c r="G303" s="37" t="s">
        <v>2171</v>
      </c>
      <c r="H303" s="38">
        <v>40</v>
      </c>
      <c r="I303" s="39">
        <v>45293</v>
      </c>
      <c r="J303" s="38">
        <v>4</v>
      </c>
      <c r="K303" s="38">
        <v>2</v>
      </c>
      <c r="L303" s="40" t="s">
        <v>132</v>
      </c>
      <c r="M303" s="42" t="str">
        <f>VLOOKUP(B303,[3]Sheet8!$A$5:$E$404,5,0)</f>
        <v>TN</v>
      </c>
    </row>
    <row r="304" spans="1:13" s="41" customFormat="1" hidden="1" x14ac:dyDescent="0.25">
      <c r="A304" s="42">
        <v>299</v>
      </c>
      <c r="B304" s="37" t="s">
        <v>2166</v>
      </c>
      <c r="C304" s="37" t="s">
        <v>2167</v>
      </c>
      <c r="D304" s="37" t="s">
        <v>2168</v>
      </c>
      <c r="E304" s="37" t="s">
        <v>2176</v>
      </c>
      <c r="F304" s="37" t="s">
        <v>2170</v>
      </c>
      <c r="G304" s="37" t="s">
        <v>2171</v>
      </c>
      <c r="H304" s="38">
        <v>40</v>
      </c>
      <c r="I304" s="39">
        <v>45293</v>
      </c>
      <c r="J304" s="38">
        <v>4</v>
      </c>
      <c r="K304" s="38">
        <v>2</v>
      </c>
      <c r="L304" s="40" t="s">
        <v>158</v>
      </c>
      <c r="M304" s="42" t="str">
        <f>VLOOKUP(B304,[3]Sheet8!$A$5:$E$404,5,0)</f>
        <v>TN</v>
      </c>
    </row>
    <row r="305" spans="1:13" s="41" customFormat="1" hidden="1" x14ac:dyDescent="0.25">
      <c r="A305" s="42">
        <v>300</v>
      </c>
      <c r="B305" s="37" t="s">
        <v>2177</v>
      </c>
      <c r="C305" s="37" t="s">
        <v>2178</v>
      </c>
      <c r="D305" s="37" t="s">
        <v>2179</v>
      </c>
      <c r="E305" s="37" t="s">
        <v>2180</v>
      </c>
      <c r="F305" s="37" t="s">
        <v>1788</v>
      </c>
      <c r="G305" s="37" t="s">
        <v>1789</v>
      </c>
      <c r="H305" s="38">
        <v>20</v>
      </c>
      <c r="I305" s="39">
        <v>45295</v>
      </c>
      <c r="J305" s="38">
        <v>4</v>
      </c>
      <c r="K305" s="38">
        <v>2</v>
      </c>
      <c r="L305" s="40" t="s">
        <v>267</v>
      </c>
      <c r="M305" s="42" t="str">
        <f>VLOOKUP(B305,[3]Sheet8!$A$5:$E$404,5,0)</f>
        <v>TN</v>
      </c>
    </row>
    <row r="306" spans="1:13" s="41" customFormat="1" ht="25" hidden="1" x14ac:dyDescent="0.25">
      <c r="A306" s="42">
        <v>301</v>
      </c>
      <c r="B306" s="37" t="s">
        <v>2181</v>
      </c>
      <c r="C306" s="37" t="s">
        <v>2182</v>
      </c>
      <c r="D306" s="37" t="s">
        <v>2183</v>
      </c>
      <c r="E306" s="37" t="s">
        <v>2184</v>
      </c>
      <c r="F306" s="37" t="s">
        <v>2185</v>
      </c>
      <c r="G306" s="37" t="s">
        <v>2186</v>
      </c>
      <c r="H306" s="38">
        <v>40</v>
      </c>
      <c r="I306" s="39">
        <v>45290</v>
      </c>
      <c r="J306" s="38">
        <v>4</v>
      </c>
      <c r="K306" s="38">
        <v>2</v>
      </c>
      <c r="L306" s="40" t="s">
        <v>104</v>
      </c>
      <c r="M306" s="42" t="str">
        <f>VLOOKUP(B306,[3]Sheet8!$A$5:$E$404,5,0)</f>
        <v>TN</v>
      </c>
    </row>
    <row r="307" spans="1:13" s="41" customFormat="1" ht="25" hidden="1" x14ac:dyDescent="0.25">
      <c r="A307" s="42">
        <v>302</v>
      </c>
      <c r="B307" s="37" t="s">
        <v>2181</v>
      </c>
      <c r="C307" s="37" t="s">
        <v>2182</v>
      </c>
      <c r="D307" s="37" t="s">
        <v>2183</v>
      </c>
      <c r="E307" s="37" t="s">
        <v>2187</v>
      </c>
      <c r="F307" s="37" t="s">
        <v>2185</v>
      </c>
      <c r="G307" s="37" t="s">
        <v>2186</v>
      </c>
      <c r="H307" s="38">
        <v>40</v>
      </c>
      <c r="I307" s="39">
        <v>45290</v>
      </c>
      <c r="J307" s="38">
        <v>4</v>
      </c>
      <c r="K307" s="38">
        <v>2</v>
      </c>
      <c r="L307" s="40" t="s">
        <v>357</v>
      </c>
      <c r="M307" s="42" t="str">
        <f>VLOOKUP(B307,[3]Sheet8!$A$5:$E$404,5,0)</f>
        <v>TN</v>
      </c>
    </row>
    <row r="308" spans="1:13" s="41" customFormat="1" ht="25" hidden="1" x14ac:dyDescent="0.25">
      <c r="A308" s="42">
        <v>303</v>
      </c>
      <c r="B308" s="37" t="s">
        <v>2181</v>
      </c>
      <c r="C308" s="37" t="s">
        <v>2182</v>
      </c>
      <c r="D308" s="37" t="s">
        <v>2183</v>
      </c>
      <c r="E308" s="37" t="s">
        <v>2188</v>
      </c>
      <c r="F308" s="37" t="s">
        <v>2185</v>
      </c>
      <c r="G308" s="37" t="s">
        <v>2186</v>
      </c>
      <c r="H308" s="38">
        <v>120</v>
      </c>
      <c r="I308" s="39">
        <v>45290</v>
      </c>
      <c r="J308" s="38">
        <v>4</v>
      </c>
      <c r="K308" s="38">
        <v>2</v>
      </c>
      <c r="L308" s="40" t="s">
        <v>884</v>
      </c>
      <c r="M308" s="42" t="str">
        <f>VLOOKUP(B308,[3]Sheet8!$A$5:$E$404,5,0)</f>
        <v>TN</v>
      </c>
    </row>
    <row r="309" spans="1:13" s="41" customFormat="1" ht="25" hidden="1" x14ac:dyDescent="0.25">
      <c r="A309" s="42">
        <v>304</v>
      </c>
      <c r="B309" s="37" t="s">
        <v>2181</v>
      </c>
      <c r="C309" s="37" t="s">
        <v>2182</v>
      </c>
      <c r="D309" s="37" t="s">
        <v>2183</v>
      </c>
      <c r="E309" s="37" t="s">
        <v>2189</v>
      </c>
      <c r="F309" s="37" t="s">
        <v>2185</v>
      </c>
      <c r="G309" s="37" t="s">
        <v>2186</v>
      </c>
      <c r="H309" s="38">
        <v>40</v>
      </c>
      <c r="I309" s="39">
        <v>45290</v>
      </c>
      <c r="J309" s="38">
        <v>4</v>
      </c>
      <c r="K309" s="38">
        <v>2</v>
      </c>
      <c r="L309" s="40" t="s">
        <v>76</v>
      </c>
      <c r="M309" s="42" t="str">
        <f>VLOOKUP(B309,[3]Sheet8!$A$5:$E$404,5,0)</f>
        <v>TN</v>
      </c>
    </row>
    <row r="310" spans="1:13" s="41" customFormat="1" hidden="1" x14ac:dyDescent="0.25">
      <c r="A310" s="42">
        <v>305</v>
      </c>
      <c r="B310" s="37" t="s">
        <v>1990</v>
      </c>
      <c r="C310" s="37" t="s">
        <v>1991</v>
      </c>
      <c r="D310" s="37" t="s">
        <v>2190</v>
      </c>
      <c r="E310" s="37" t="s">
        <v>2191</v>
      </c>
      <c r="F310" s="37" t="s">
        <v>1994</v>
      </c>
      <c r="G310" s="37" t="s">
        <v>1995</v>
      </c>
      <c r="H310" s="38">
        <v>60</v>
      </c>
      <c r="I310" s="39">
        <v>45294</v>
      </c>
      <c r="J310" s="38">
        <v>4</v>
      </c>
      <c r="K310" s="38">
        <v>2</v>
      </c>
      <c r="L310" s="40" t="s">
        <v>277</v>
      </c>
      <c r="M310" s="42" t="str">
        <f>VLOOKUP(B310,[3]Sheet8!$A$5:$E$404,5,0)</f>
        <v>TN</v>
      </c>
    </row>
    <row r="311" spans="1:13" s="41" customFormat="1" hidden="1" x14ac:dyDescent="0.25">
      <c r="A311" s="42">
        <v>306</v>
      </c>
      <c r="B311" s="37" t="s">
        <v>1990</v>
      </c>
      <c r="C311" s="37" t="s">
        <v>1991</v>
      </c>
      <c r="D311" s="37" t="s">
        <v>2190</v>
      </c>
      <c r="E311" s="37" t="s">
        <v>2192</v>
      </c>
      <c r="F311" s="37" t="s">
        <v>1994</v>
      </c>
      <c r="G311" s="37" t="s">
        <v>1995</v>
      </c>
      <c r="H311" s="38">
        <v>60</v>
      </c>
      <c r="I311" s="39">
        <v>45294</v>
      </c>
      <c r="J311" s="38">
        <v>4</v>
      </c>
      <c r="K311" s="38">
        <v>2</v>
      </c>
      <c r="L311" s="40" t="s">
        <v>69</v>
      </c>
      <c r="M311" s="42" t="str">
        <f>VLOOKUP(B311,[3]Sheet8!$A$5:$E$404,5,0)</f>
        <v>TN</v>
      </c>
    </row>
    <row r="312" spans="1:13" s="41" customFormat="1" hidden="1" x14ac:dyDescent="0.25">
      <c r="A312" s="42">
        <v>307</v>
      </c>
      <c r="B312" s="37" t="s">
        <v>1990</v>
      </c>
      <c r="C312" s="37" t="s">
        <v>1991</v>
      </c>
      <c r="D312" s="37" t="s">
        <v>2190</v>
      </c>
      <c r="E312" s="37" t="s">
        <v>2193</v>
      </c>
      <c r="F312" s="37" t="s">
        <v>1994</v>
      </c>
      <c r="G312" s="37" t="s">
        <v>1995</v>
      </c>
      <c r="H312" s="38">
        <v>60</v>
      </c>
      <c r="I312" s="39">
        <v>45294</v>
      </c>
      <c r="J312" s="38">
        <v>4</v>
      </c>
      <c r="K312" s="38">
        <v>2</v>
      </c>
      <c r="L312" s="40" t="s">
        <v>1209</v>
      </c>
      <c r="M312" s="42" t="str">
        <f>VLOOKUP(B312,[3]Sheet8!$A$5:$E$404,5,0)</f>
        <v>TN</v>
      </c>
    </row>
    <row r="313" spans="1:13" s="41" customFormat="1" hidden="1" x14ac:dyDescent="0.25">
      <c r="A313" s="42">
        <v>308</v>
      </c>
      <c r="B313" s="37" t="s">
        <v>1990</v>
      </c>
      <c r="C313" s="37" t="s">
        <v>1991</v>
      </c>
      <c r="D313" s="37" t="s">
        <v>2190</v>
      </c>
      <c r="E313" s="37" t="s">
        <v>2194</v>
      </c>
      <c r="F313" s="37" t="s">
        <v>1994</v>
      </c>
      <c r="G313" s="37" t="s">
        <v>1995</v>
      </c>
      <c r="H313" s="38">
        <v>60</v>
      </c>
      <c r="I313" s="39">
        <v>45294</v>
      </c>
      <c r="J313" s="38">
        <v>4</v>
      </c>
      <c r="K313" s="38">
        <v>2</v>
      </c>
      <c r="L313" s="40" t="s">
        <v>320</v>
      </c>
      <c r="M313" s="42" t="str">
        <f>VLOOKUP(B313,[3]Sheet8!$A$5:$E$404,5,0)</f>
        <v>TN</v>
      </c>
    </row>
    <row r="314" spans="1:13" s="41" customFormat="1" hidden="1" x14ac:dyDescent="0.25">
      <c r="A314" s="42">
        <v>309</v>
      </c>
      <c r="B314" s="37" t="s">
        <v>2066</v>
      </c>
      <c r="C314" s="37" t="s">
        <v>2067</v>
      </c>
      <c r="D314" s="37" t="s">
        <v>2195</v>
      </c>
      <c r="E314" s="37" t="s">
        <v>2196</v>
      </c>
      <c r="F314" s="37" t="s">
        <v>952</v>
      </c>
      <c r="G314" s="37" t="s">
        <v>953</v>
      </c>
      <c r="H314" s="38">
        <v>100</v>
      </c>
      <c r="I314" s="39">
        <v>45286</v>
      </c>
      <c r="J314" s="38">
        <v>4</v>
      </c>
      <c r="K314" s="38">
        <v>2</v>
      </c>
      <c r="L314" s="40" t="s">
        <v>111</v>
      </c>
      <c r="M314" s="42" t="str">
        <f>VLOOKUP(B314,[3]Sheet8!$A$5:$E$404,5,0)</f>
        <v>TT</v>
      </c>
    </row>
    <row r="315" spans="1:13" s="41" customFormat="1" hidden="1" x14ac:dyDescent="0.25">
      <c r="A315" s="42">
        <v>310</v>
      </c>
      <c r="B315" s="37" t="s">
        <v>2197</v>
      </c>
      <c r="C315" s="37" t="s">
        <v>2198</v>
      </c>
      <c r="D315" s="37" t="s">
        <v>2199</v>
      </c>
      <c r="E315" s="37" t="s">
        <v>2200</v>
      </c>
      <c r="F315" s="37" t="s">
        <v>2201</v>
      </c>
      <c r="G315" s="37" t="s">
        <v>2202</v>
      </c>
      <c r="H315" s="38">
        <v>57</v>
      </c>
      <c r="I315" s="39">
        <v>45289</v>
      </c>
      <c r="J315" s="38">
        <v>4</v>
      </c>
      <c r="K315" s="38">
        <v>2</v>
      </c>
      <c r="L315" s="40" t="s">
        <v>46</v>
      </c>
      <c r="M315" s="42" t="str">
        <f>VLOOKUP(B315,[3]Sheet8!$A$5:$E$404,5,0)</f>
        <v>TN</v>
      </c>
    </row>
    <row r="316" spans="1:13" s="41" customFormat="1" hidden="1" x14ac:dyDescent="0.25">
      <c r="A316" s="42">
        <v>311</v>
      </c>
      <c r="B316" s="37" t="s">
        <v>2203</v>
      </c>
      <c r="C316" s="37" t="s">
        <v>2204</v>
      </c>
      <c r="D316" s="37" t="s">
        <v>2205</v>
      </c>
      <c r="E316" s="37" t="s">
        <v>2206</v>
      </c>
      <c r="F316" s="37" t="s">
        <v>2207</v>
      </c>
      <c r="G316" s="37" t="s">
        <v>2208</v>
      </c>
      <c r="H316" s="38">
        <v>65</v>
      </c>
      <c r="I316" s="39">
        <v>45294</v>
      </c>
      <c r="J316" s="38">
        <v>4</v>
      </c>
      <c r="K316" s="38">
        <v>2</v>
      </c>
      <c r="L316" s="40" t="s">
        <v>92</v>
      </c>
      <c r="M316" s="42" t="str">
        <f>VLOOKUP(B316,[3]Sheet8!$A$5:$E$404,5,0)</f>
        <v>TN</v>
      </c>
    </row>
    <row r="317" spans="1:13" s="41" customFormat="1" hidden="1" x14ac:dyDescent="0.25">
      <c r="A317" s="42">
        <v>312</v>
      </c>
      <c r="B317" s="37" t="s">
        <v>63</v>
      </c>
      <c r="C317" s="37" t="s">
        <v>64</v>
      </c>
      <c r="D317" s="37" t="s">
        <v>2209</v>
      </c>
      <c r="E317" s="37" t="s">
        <v>2210</v>
      </c>
      <c r="F317" s="37" t="s">
        <v>325</v>
      </c>
      <c r="G317" s="37" t="s">
        <v>326</v>
      </c>
      <c r="H317" s="38">
        <v>59</v>
      </c>
      <c r="I317" s="39">
        <v>45289</v>
      </c>
      <c r="J317" s="38">
        <v>4</v>
      </c>
      <c r="K317" s="38">
        <v>2</v>
      </c>
      <c r="L317" s="40" t="s">
        <v>29</v>
      </c>
      <c r="M317" s="42" t="str">
        <f>VLOOKUP(B317,[3]Sheet8!$A$5:$E$404,5,0)</f>
        <v>TT</v>
      </c>
    </row>
    <row r="318" spans="1:13" s="41" customFormat="1" hidden="1" x14ac:dyDescent="0.25">
      <c r="A318" s="42">
        <v>313</v>
      </c>
      <c r="B318" s="37" t="s">
        <v>2211</v>
      </c>
      <c r="C318" s="37" t="s">
        <v>2212</v>
      </c>
      <c r="D318" s="37" t="s">
        <v>2213</v>
      </c>
      <c r="E318" s="37" t="s">
        <v>2214</v>
      </c>
      <c r="F318" s="37" t="s">
        <v>1472</v>
      </c>
      <c r="G318" s="37" t="s">
        <v>1473</v>
      </c>
      <c r="H318" s="38">
        <v>40</v>
      </c>
      <c r="I318" s="39">
        <v>45296</v>
      </c>
      <c r="J318" s="38">
        <v>4</v>
      </c>
      <c r="K318" s="38">
        <v>2</v>
      </c>
      <c r="L318" s="40" t="s">
        <v>150</v>
      </c>
      <c r="M318" s="42" t="str">
        <f>VLOOKUP(B318,[3]Sheet8!$A$5:$E$404,5,0)</f>
        <v>TN</v>
      </c>
    </row>
    <row r="319" spans="1:13" s="41" customFormat="1" hidden="1" x14ac:dyDescent="0.25">
      <c r="A319" s="42">
        <v>314</v>
      </c>
      <c r="B319" s="37" t="s">
        <v>2211</v>
      </c>
      <c r="C319" s="37" t="s">
        <v>2212</v>
      </c>
      <c r="D319" s="37" t="s">
        <v>2213</v>
      </c>
      <c r="E319" s="37" t="s">
        <v>2215</v>
      </c>
      <c r="F319" s="37" t="s">
        <v>1472</v>
      </c>
      <c r="G319" s="37" t="s">
        <v>1473</v>
      </c>
      <c r="H319" s="38">
        <v>98</v>
      </c>
      <c r="I319" s="39">
        <v>45296</v>
      </c>
      <c r="J319" s="38">
        <v>4</v>
      </c>
      <c r="K319" s="38">
        <v>2</v>
      </c>
      <c r="L319" s="40" t="s">
        <v>111</v>
      </c>
      <c r="M319" s="42" t="str">
        <f>VLOOKUP(B319,[3]Sheet8!$A$5:$E$404,5,0)</f>
        <v>TN</v>
      </c>
    </row>
    <row r="320" spans="1:13" s="41" customFormat="1" hidden="1" x14ac:dyDescent="0.25">
      <c r="A320" s="42">
        <v>315</v>
      </c>
      <c r="B320" s="37" t="s">
        <v>1990</v>
      </c>
      <c r="C320" s="37" t="s">
        <v>1991</v>
      </c>
      <c r="D320" s="37" t="s">
        <v>2216</v>
      </c>
      <c r="E320" s="37" t="s">
        <v>2217</v>
      </c>
      <c r="F320" s="37" t="s">
        <v>1994</v>
      </c>
      <c r="G320" s="37" t="s">
        <v>1995</v>
      </c>
      <c r="H320" s="38">
        <v>60</v>
      </c>
      <c r="I320" s="39">
        <v>45294</v>
      </c>
      <c r="J320" s="38">
        <v>4</v>
      </c>
      <c r="K320" s="38">
        <v>2</v>
      </c>
      <c r="L320" s="40" t="s">
        <v>267</v>
      </c>
      <c r="M320" s="42" t="str">
        <f>VLOOKUP(B320,[3]Sheet8!$A$5:$E$404,5,0)</f>
        <v>TN</v>
      </c>
    </row>
    <row r="321" spans="1:13" s="41" customFormat="1" hidden="1" x14ac:dyDescent="0.25">
      <c r="A321" s="42">
        <v>316</v>
      </c>
      <c r="B321" s="37" t="s">
        <v>1990</v>
      </c>
      <c r="C321" s="37" t="s">
        <v>1991</v>
      </c>
      <c r="D321" s="37" t="s">
        <v>2216</v>
      </c>
      <c r="E321" s="37" t="s">
        <v>2218</v>
      </c>
      <c r="F321" s="37" t="s">
        <v>1994</v>
      </c>
      <c r="G321" s="37" t="s">
        <v>1995</v>
      </c>
      <c r="H321" s="38">
        <v>60</v>
      </c>
      <c r="I321" s="39">
        <v>45294</v>
      </c>
      <c r="J321" s="38">
        <v>4</v>
      </c>
      <c r="K321" s="38">
        <v>2</v>
      </c>
      <c r="L321" s="40" t="s">
        <v>1241</v>
      </c>
      <c r="M321" s="42" t="str">
        <f>VLOOKUP(B321,[3]Sheet8!$A$5:$E$404,5,0)</f>
        <v>TN</v>
      </c>
    </row>
    <row r="322" spans="1:13" s="41" customFormat="1" hidden="1" x14ac:dyDescent="0.25">
      <c r="A322" s="42">
        <v>317</v>
      </c>
      <c r="B322" s="37" t="s">
        <v>1990</v>
      </c>
      <c r="C322" s="37" t="s">
        <v>1991</v>
      </c>
      <c r="D322" s="37" t="s">
        <v>2216</v>
      </c>
      <c r="E322" s="37" t="s">
        <v>2219</v>
      </c>
      <c r="F322" s="37" t="s">
        <v>1994</v>
      </c>
      <c r="G322" s="37" t="s">
        <v>1995</v>
      </c>
      <c r="H322" s="38">
        <v>60</v>
      </c>
      <c r="I322" s="39">
        <v>45294</v>
      </c>
      <c r="J322" s="38">
        <v>4</v>
      </c>
      <c r="K322" s="38">
        <v>2</v>
      </c>
      <c r="L322" s="40" t="s">
        <v>367</v>
      </c>
      <c r="M322" s="42" t="str">
        <f>VLOOKUP(B322,[3]Sheet8!$A$5:$E$404,5,0)</f>
        <v>TN</v>
      </c>
    </row>
    <row r="323" spans="1:13" s="41" customFormat="1" hidden="1" x14ac:dyDescent="0.25">
      <c r="A323" s="42">
        <v>318</v>
      </c>
      <c r="B323" s="37" t="s">
        <v>1990</v>
      </c>
      <c r="C323" s="37" t="s">
        <v>1991</v>
      </c>
      <c r="D323" s="37" t="s">
        <v>2216</v>
      </c>
      <c r="E323" s="37" t="s">
        <v>2220</v>
      </c>
      <c r="F323" s="37" t="s">
        <v>1994</v>
      </c>
      <c r="G323" s="37" t="s">
        <v>1995</v>
      </c>
      <c r="H323" s="38">
        <v>60</v>
      </c>
      <c r="I323" s="39">
        <v>45294</v>
      </c>
      <c r="J323" s="38">
        <v>4</v>
      </c>
      <c r="K323" s="38">
        <v>2</v>
      </c>
      <c r="L323" s="40" t="s">
        <v>1200</v>
      </c>
      <c r="M323" s="42" t="str">
        <f>VLOOKUP(B323,[3]Sheet8!$A$5:$E$404,5,0)</f>
        <v>TN</v>
      </c>
    </row>
    <row r="324" spans="1:13" s="41" customFormat="1" hidden="1" x14ac:dyDescent="0.25">
      <c r="A324" s="42">
        <v>319</v>
      </c>
      <c r="B324" s="37" t="s">
        <v>2221</v>
      </c>
      <c r="C324" s="37" t="s">
        <v>2222</v>
      </c>
      <c r="D324" s="37" t="s">
        <v>2223</v>
      </c>
      <c r="E324" s="37" t="s">
        <v>2224</v>
      </c>
      <c r="F324" s="37" t="s">
        <v>542</v>
      </c>
      <c r="G324" s="37" t="s">
        <v>543</v>
      </c>
      <c r="H324" s="38">
        <v>92</v>
      </c>
      <c r="I324" s="39">
        <v>45289</v>
      </c>
      <c r="J324" s="38">
        <v>4</v>
      </c>
      <c r="K324" s="38">
        <v>2</v>
      </c>
      <c r="L324" s="40" t="s">
        <v>20</v>
      </c>
      <c r="M324" s="42" t="str">
        <f>VLOOKUP(B324,[3]Sheet8!$A$5:$E$404,5,0)</f>
        <v>TN</v>
      </c>
    </row>
    <row r="325" spans="1:13" s="41" customFormat="1" hidden="1" x14ac:dyDescent="0.25">
      <c r="A325" s="42">
        <v>320</v>
      </c>
      <c r="B325" s="37" t="s">
        <v>2221</v>
      </c>
      <c r="C325" s="37" t="s">
        <v>2222</v>
      </c>
      <c r="D325" s="37" t="s">
        <v>2223</v>
      </c>
      <c r="E325" s="37" t="s">
        <v>2225</v>
      </c>
      <c r="F325" s="37" t="s">
        <v>542</v>
      </c>
      <c r="G325" s="37" t="s">
        <v>543</v>
      </c>
      <c r="H325" s="38">
        <v>40</v>
      </c>
      <c r="I325" s="39">
        <v>45289</v>
      </c>
      <c r="J325" s="38">
        <v>4</v>
      </c>
      <c r="K325" s="38">
        <v>2</v>
      </c>
      <c r="L325" s="40" t="s">
        <v>150</v>
      </c>
      <c r="M325" s="42" t="str">
        <f>VLOOKUP(B325,[3]Sheet8!$A$5:$E$404,5,0)</f>
        <v>TN</v>
      </c>
    </row>
    <row r="326" spans="1:13" s="41" customFormat="1" hidden="1" x14ac:dyDescent="0.25">
      <c r="A326" s="42">
        <v>321</v>
      </c>
      <c r="B326" s="37" t="s">
        <v>2226</v>
      </c>
      <c r="C326" s="37" t="s">
        <v>2227</v>
      </c>
      <c r="D326" s="37" t="s">
        <v>2228</v>
      </c>
      <c r="E326" s="37" t="s">
        <v>2229</v>
      </c>
      <c r="F326" s="37" t="s">
        <v>2230</v>
      </c>
      <c r="G326" s="37" t="s">
        <v>2231</v>
      </c>
      <c r="H326" s="38">
        <v>60</v>
      </c>
      <c r="I326" s="39">
        <v>45297</v>
      </c>
      <c r="J326" s="38">
        <v>4</v>
      </c>
      <c r="K326" s="38">
        <v>2</v>
      </c>
      <c r="L326" s="40" t="s">
        <v>277</v>
      </c>
      <c r="M326" s="42" t="str">
        <f>VLOOKUP(B326,[3]Sheet8!$A$5:$E$404,5,0)</f>
        <v>TN</v>
      </c>
    </row>
    <row r="327" spans="1:13" s="41" customFormat="1" hidden="1" x14ac:dyDescent="0.25">
      <c r="A327" s="42">
        <v>322</v>
      </c>
      <c r="B327" s="37" t="s">
        <v>2226</v>
      </c>
      <c r="C327" s="37" t="s">
        <v>2227</v>
      </c>
      <c r="D327" s="37" t="s">
        <v>2228</v>
      </c>
      <c r="E327" s="37" t="s">
        <v>2232</v>
      </c>
      <c r="F327" s="37" t="s">
        <v>2230</v>
      </c>
      <c r="G327" s="37" t="s">
        <v>2231</v>
      </c>
      <c r="H327" s="38">
        <v>60</v>
      </c>
      <c r="I327" s="39">
        <v>45297</v>
      </c>
      <c r="J327" s="38">
        <v>4</v>
      </c>
      <c r="K327" s="38">
        <v>2</v>
      </c>
      <c r="L327" s="40" t="s">
        <v>69</v>
      </c>
      <c r="M327" s="42" t="str">
        <f>VLOOKUP(B327,[3]Sheet8!$A$5:$E$404,5,0)</f>
        <v>TN</v>
      </c>
    </row>
    <row r="328" spans="1:13" s="41" customFormat="1" hidden="1" x14ac:dyDescent="0.25">
      <c r="A328" s="42">
        <v>323</v>
      </c>
      <c r="B328" s="37" t="s">
        <v>2226</v>
      </c>
      <c r="C328" s="37" t="s">
        <v>2227</v>
      </c>
      <c r="D328" s="37" t="s">
        <v>2228</v>
      </c>
      <c r="E328" s="37" t="s">
        <v>2233</v>
      </c>
      <c r="F328" s="37" t="s">
        <v>2230</v>
      </c>
      <c r="G328" s="37" t="s">
        <v>2231</v>
      </c>
      <c r="H328" s="38">
        <v>99</v>
      </c>
      <c r="I328" s="39">
        <v>45297</v>
      </c>
      <c r="J328" s="38">
        <v>4</v>
      </c>
      <c r="K328" s="38">
        <v>2</v>
      </c>
      <c r="L328" s="40" t="s">
        <v>1951</v>
      </c>
      <c r="M328" s="42" t="str">
        <f>VLOOKUP(B328,[3]Sheet8!$A$5:$E$404,5,0)</f>
        <v>TN</v>
      </c>
    </row>
    <row r="329" spans="1:13" s="41" customFormat="1" hidden="1" x14ac:dyDescent="0.25">
      <c r="A329" s="42">
        <v>324</v>
      </c>
      <c r="B329" s="37" t="s">
        <v>2234</v>
      </c>
      <c r="C329" s="37" t="s">
        <v>2235</v>
      </c>
      <c r="D329" s="37" t="s">
        <v>2236</v>
      </c>
      <c r="E329" s="37" t="s">
        <v>2237</v>
      </c>
      <c r="F329" s="37" t="s">
        <v>2238</v>
      </c>
      <c r="G329" s="37" t="s">
        <v>2239</v>
      </c>
      <c r="H329" s="38">
        <v>19</v>
      </c>
      <c r="I329" s="39">
        <v>45286</v>
      </c>
      <c r="J329" s="38">
        <v>4</v>
      </c>
      <c r="K329" s="38">
        <v>2</v>
      </c>
      <c r="L329" s="40" t="s">
        <v>132</v>
      </c>
      <c r="M329" s="42" t="str">
        <f>VLOOKUP(B329,[3]Sheet8!$A$5:$E$404,5,0)</f>
        <v>TN</v>
      </c>
    </row>
    <row r="330" spans="1:13" s="41" customFormat="1" ht="25" hidden="1" x14ac:dyDescent="0.25">
      <c r="A330" s="42">
        <v>325</v>
      </c>
      <c r="B330" s="37" t="s">
        <v>2226</v>
      </c>
      <c r="C330" s="37" t="s">
        <v>2227</v>
      </c>
      <c r="D330" s="37" t="s">
        <v>2240</v>
      </c>
      <c r="E330" s="37" t="s">
        <v>2241</v>
      </c>
      <c r="F330" s="37" t="s">
        <v>2242</v>
      </c>
      <c r="G330" s="37" t="s">
        <v>2243</v>
      </c>
      <c r="H330" s="38">
        <v>40</v>
      </c>
      <c r="I330" s="39">
        <v>45297</v>
      </c>
      <c r="J330" s="38">
        <v>4</v>
      </c>
      <c r="K330" s="38">
        <v>2</v>
      </c>
      <c r="L330" s="40" t="s">
        <v>207</v>
      </c>
      <c r="M330" s="42" t="str">
        <f>VLOOKUP(B330,[3]Sheet8!$A$5:$E$404,5,0)</f>
        <v>TN</v>
      </c>
    </row>
    <row r="331" spans="1:13" s="41" customFormat="1" ht="25" hidden="1" x14ac:dyDescent="0.25">
      <c r="A331" s="42">
        <v>326</v>
      </c>
      <c r="B331" s="37" t="s">
        <v>2226</v>
      </c>
      <c r="C331" s="37" t="s">
        <v>2227</v>
      </c>
      <c r="D331" s="37" t="s">
        <v>2240</v>
      </c>
      <c r="E331" s="37" t="s">
        <v>2244</v>
      </c>
      <c r="F331" s="37" t="s">
        <v>2242</v>
      </c>
      <c r="G331" s="37" t="s">
        <v>2243</v>
      </c>
      <c r="H331" s="38">
        <v>40</v>
      </c>
      <c r="I331" s="39">
        <v>45297</v>
      </c>
      <c r="J331" s="38">
        <v>4</v>
      </c>
      <c r="K331" s="38">
        <v>2</v>
      </c>
      <c r="L331" s="40" t="s">
        <v>118</v>
      </c>
      <c r="M331" s="42" t="str">
        <f>VLOOKUP(B331,[3]Sheet8!$A$5:$E$404,5,0)</f>
        <v>TN</v>
      </c>
    </row>
    <row r="332" spans="1:13" s="41" customFormat="1" ht="25" hidden="1" x14ac:dyDescent="0.25">
      <c r="A332" s="42">
        <v>327</v>
      </c>
      <c r="B332" s="37" t="s">
        <v>2226</v>
      </c>
      <c r="C332" s="37" t="s">
        <v>2227</v>
      </c>
      <c r="D332" s="37" t="s">
        <v>2240</v>
      </c>
      <c r="E332" s="37" t="s">
        <v>2245</v>
      </c>
      <c r="F332" s="37" t="s">
        <v>2242</v>
      </c>
      <c r="G332" s="37" t="s">
        <v>2243</v>
      </c>
      <c r="H332" s="38">
        <v>40</v>
      </c>
      <c r="I332" s="39">
        <v>45297</v>
      </c>
      <c r="J332" s="38">
        <v>4</v>
      </c>
      <c r="K332" s="38">
        <v>2</v>
      </c>
      <c r="L332" s="40" t="s">
        <v>195</v>
      </c>
      <c r="M332" s="42" t="str">
        <f>VLOOKUP(B332,[3]Sheet8!$A$5:$E$404,5,0)</f>
        <v>TN</v>
      </c>
    </row>
    <row r="333" spans="1:13" s="41" customFormat="1" ht="25" hidden="1" x14ac:dyDescent="0.25">
      <c r="A333" s="42">
        <v>328</v>
      </c>
      <c r="B333" s="37" t="s">
        <v>2226</v>
      </c>
      <c r="C333" s="37" t="s">
        <v>2227</v>
      </c>
      <c r="D333" s="37" t="s">
        <v>2240</v>
      </c>
      <c r="E333" s="37" t="s">
        <v>2246</v>
      </c>
      <c r="F333" s="37" t="s">
        <v>2242</v>
      </c>
      <c r="G333" s="37" t="s">
        <v>2243</v>
      </c>
      <c r="H333" s="38">
        <v>120</v>
      </c>
      <c r="I333" s="39">
        <v>45297</v>
      </c>
      <c r="J333" s="38">
        <v>4</v>
      </c>
      <c r="K333" s="38">
        <v>2</v>
      </c>
      <c r="L333" s="40" t="s">
        <v>216</v>
      </c>
      <c r="M333" s="42" t="str">
        <f>VLOOKUP(B333,[3]Sheet8!$A$5:$E$404,5,0)</f>
        <v>TN</v>
      </c>
    </row>
    <row r="334" spans="1:13" s="41" customFormat="1" hidden="1" x14ac:dyDescent="0.25">
      <c r="A334" s="42">
        <v>329</v>
      </c>
      <c r="B334" s="37" t="s">
        <v>2141</v>
      </c>
      <c r="C334" s="37" t="s">
        <v>2142</v>
      </c>
      <c r="D334" s="37" t="s">
        <v>2247</v>
      </c>
      <c r="E334" s="37" t="s">
        <v>2248</v>
      </c>
      <c r="F334" s="37" t="s">
        <v>1870</v>
      </c>
      <c r="G334" s="37" t="s">
        <v>1871</v>
      </c>
      <c r="H334" s="38">
        <v>80</v>
      </c>
      <c r="I334" s="39">
        <v>45290</v>
      </c>
      <c r="J334" s="38">
        <v>4</v>
      </c>
      <c r="K334" s="38">
        <v>2</v>
      </c>
      <c r="L334" s="40" t="s">
        <v>1951</v>
      </c>
      <c r="M334" s="42" t="str">
        <f>VLOOKUP(B334,[3]Sheet8!$A$5:$E$404,5,0)</f>
        <v>TN</v>
      </c>
    </row>
    <row r="335" spans="1:13" s="41" customFormat="1" hidden="1" x14ac:dyDescent="0.25">
      <c r="A335" s="42">
        <v>330</v>
      </c>
      <c r="B335" s="37" t="s">
        <v>750</v>
      </c>
      <c r="C335" s="37" t="s">
        <v>751</v>
      </c>
      <c r="D335" s="37" t="s">
        <v>2249</v>
      </c>
      <c r="E335" s="37" t="s">
        <v>2250</v>
      </c>
      <c r="F335" s="37" t="s">
        <v>754</v>
      </c>
      <c r="G335" s="37" t="s">
        <v>755</v>
      </c>
      <c r="H335" s="38">
        <v>46</v>
      </c>
      <c r="I335" s="39">
        <v>45285</v>
      </c>
      <c r="J335" s="38">
        <v>4</v>
      </c>
      <c r="K335" s="38">
        <v>2</v>
      </c>
      <c r="L335" s="40" t="s">
        <v>29</v>
      </c>
      <c r="M335" s="42" t="str">
        <f>VLOOKUP(B335,[3]Sheet8!$A$5:$E$404,5,0)</f>
        <v>TN</v>
      </c>
    </row>
    <row r="336" spans="1:13" s="41" customFormat="1" ht="37.5" hidden="1" x14ac:dyDescent="0.25">
      <c r="A336" s="42">
        <v>331</v>
      </c>
      <c r="B336" s="37" t="s">
        <v>2072</v>
      </c>
      <c r="C336" s="37" t="s">
        <v>2073</v>
      </c>
      <c r="D336" s="37" t="s">
        <v>2251</v>
      </c>
      <c r="E336" s="37" t="s">
        <v>2252</v>
      </c>
      <c r="F336" s="37" t="s">
        <v>2253</v>
      </c>
      <c r="G336" s="37" t="s">
        <v>2254</v>
      </c>
      <c r="H336" s="38">
        <v>100</v>
      </c>
      <c r="I336" s="39">
        <v>45285</v>
      </c>
      <c r="J336" s="38">
        <v>4</v>
      </c>
      <c r="K336" s="38">
        <v>2</v>
      </c>
      <c r="L336" s="40" t="s">
        <v>38</v>
      </c>
      <c r="M336" s="42" t="str">
        <f>VLOOKUP(B336,[3]Sheet8!$A$5:$E$404,5,0)</f>
        <v>VD</v>
      </c>
    </row>
    <row r="337" spans="1:13" s="41" customFormat="1" ht="37.5" hidden="1" x14ac:dyDescent="0.25">
      <c r="A337" s="42">
        <v>332</v>
      </c>
      <c r="B337" s="37" t="s">
        <v>2072</v>
      </c>
      <c r="C337" s="37" t="s">
        <v>2073</v>
      </c>
      <c r="D337" s="37" t="s">
        <v>2251</v>
      </c>
      <c r="E337" s="37" t="s">
        <v>2255</v>
      </c>
      <c r="F337" s="37" t="s">
        <v>2253</v>
      </c>
      <c r="G337" s="37" t="s">
        <v>2254</v>
      </c>
      <c r="H337" s="38">
        <v>100</v>
      </c>
      <c r="I337" s="39">
        <v>45285</v>
      </c>
      <c r="J337" s="38">
        <v>4</v>
      </c>
      <c r="K337" s="38">
        <v>2</v>
      </c>
      <c r="L337" s="40" t="s">
        <v>111</v>
      </c>
      <c r="M337" s="42" t="str">
        <f>VLOOKUP(B337,[3]Sheet8!$A$5:$E$404,5,0)</f>
        <v>VD</v>
      </c>
    </row>
    <row r="338" spans="1:13" s="41" customFormat="1" ht="37.5" hidden="1" x14ac:dyDescent="0.25">
      <c r="A338" s="42">
        <v>333</v>
      </c>
      <c r="B338" s="37" t="s">
        <v>2072</v>
      </c>
      <c r="C338" s="37" t="s">
        <v>2073</v>
      </c>
      <c r="D338" s="37" t="s">
        <v>2251</v>
      </c>
      <c r="E338" s="37" t="s">
        <v>2256</v>
      </c>
      <c r="F338" s="37" t="s">
        <v>2253</v>
      </c>
      <c r="G338" s="37" t="s">
        <v>2254</v>
      </c>
      <c r="H338" s="38">
        <v>100</v>
      </c>
      <c r="I338" s="39">
        <v>45285</v>
      </c>
      <c r="J338" s="38">
        <v>4</v>
      </c>
      <c r="K338" s="38">
        <v>2</v>
      </c>
      <c r="L338" s="40" t="s">
        <v>81</v>
      </c>
      <c r="M338" s="42" t="str">
        <f>VLOOKUP(B338,[3]Sheet8!$A$5:$E$404,5,0)</f>
        <v>VD</v>
      </c>
    </row>
    <row r="339" spans="1:13" s="41" customFormat="1" hidden="1" x14ac:dyDescent="0.25">
      <c r="A339" s="42">
        <v>334</v>
      </c>
      <c r="B339" s="37" t="s">
        <v>2093</v>
      </c>
      <c r="C339" s="37" t="s">
        <v>2094</v>
      </c>
      <c r="D339" s="37" t="s">
        <v>2257</v>
      </c>
      <c r="E339" s="37" t="s">
        <v>2258</v>
      </c>
      <c r="F339" s="37" t="s">
        <v>664</v>
      </c>
      <c r="G339" s="37" t="s">
        <v>665</v>
      </c>
      <c r="H339" s="38">
        <v>59</v>
      </c>
      <c r="I339" s="39">
        <v>45287</v>
      </c>
      <c r="J339" s="38">
        <v>4</v>
      </c>
      <c r="K339" s="38">
        <v>2</v>
      </c>
      <c r="L339" s="40" t="s">
        <v>1209</v>
      </c>
      <c r="M339" s="42" t="str">
        <f>VLOOKUP(B339,[3]Sheet8!$A$5:$E$404,5,0)</f>
        <v>TN</v>
      </c>
    </row>
    <row r="340" spans="1:13" s="41" customFormat="1" hidden="1" x14ac:dyDescent="0.25">
      <c r="A340" s="42">
        <v>335</v>
      </c>
      <c r="B340" s="37" t="s">
        <v>2093</v>
      </c>
      <c r="C340" s="37" t="s">
        <v>2094</v>
      </c>
      <c r="D340" s="37" t="s">
        <v>2257</v>
      </c>
      <c r="E340" s="37" t="s">
        <v>2259</v>
      </c>
      <c r="F340" s="37" t="s">
        <v>664</v>
      </c>
      <c r="G340" s="37" t="s">
        <v>665</v>
      </c>
      <c r="H340" s="38">
        <v>60</v>
      </c>
      <c r="I340" s="39">
        <v>45287</v>
      </c>
      <c r="J340" s="38">
        <v>4</v>
      </c>
      <c r="K340" s="38">
        <v>2</v>
      </c>
      <c r="L340" s="40" t="s">
        <v>320</v>
      </c>
      <c r="M340" s="42" t="str">
        <f>VLOOKUP(B340,[3]Sheet8!$A$5:$E$404,5,0)</f>
        <v>TN</v>
      </c>
    </row>
    <row r="341" spans="1:13" s="41" customFormat="1" hidden="1" x14ac:dyDescent="0.25">
      <c r="A341" s="42">
        <v>336</v>
      </c>
      <c r="B341" s="37" t="s">
        <v>2093</v>
      </c>
      <c r="C341" s="37" t="s">
        <v>2094</v>
      </c>
      <c r="D341" s="37" t="s">
        <v>2257</v>
      </c>
      <c r="E341" s="37" t="s">
        <v>2260</v>
      </c>
      <c r="F341" s="37" t="s">
        <v>664</v>
      </c>
      <c r="G341" s="37" t="s">
        <v>665</v>
      </c>
      <c r="H341" s="38">
        <v>60</v>
      </c>
      <c r="I341" s="39">
        <v>45287</v>
      </c>
      <c r="J341" s="38">
        <v>4</v>
      </c>
      <c r="K341" s="38">
        <v>2</v>
      </c>
      <c r="L341" s="40" t="s">
        <v>277</v>
      </c>
      <c r="M341" s="42" t="str">
        <f>VLOOKUP(B341,[3]Sheet8!$A$5:$E$404,5,0)</f>
        <v>TN</v>
      </c>
    </row>
    <row r="342" spans="1:13" s="41" customFormat="1" hidden="1" x14ac:dyDescent="0.25">
      <c r="A342" s="42">
        <v>337</v>
      </c>
      <c r="B342" s="37" t="s">
        <v>2093</v>
      </c>
      <c r="C342" s="37" t="s">
        <v>2094</v>
      </c>
      <c r="D342" s="37" t="s">
        <v>2257</v>
      </c>
      <c r="E342" s="37" t="s">
        <v>2261</v>
      </c>
      <c r="F342" s="37" t="s">
        <v>664</v>
      </c>
      <c r="G342" s="37" t="s">
        <v>665</v>
      </c>
      <c r="H342" s="38">
        <v>60</v>
      </c>
      <c r="I342" s="39">
        <v>45287</v>
      </c>
      <c r="J342" s="38">
        <v>4</v>
      </c>
      <c r="K342" s="38">
        <v>2</v>
      </c>
      <c r="L342" s="40" t="s">
        <v>69</v>
      </c>
      <c r="M342" s="42" t="str">
        <f>VLOOKUP(B342,[3]Sheet8!$A$5:$E$404,5,0)</f>
        <v>TN</v>
      </c>
    </row>
    <row r="343" spans="1:13" s="41" customFormat="1" ht="62.5" hidden="1" x14ac:dyDescent="0.25">
      <c r="A343" s="42">
        <v>338</v>
      </c>
      <c r="B343" s="37" t="s">
        <v>39</v>
      </c>
      <c r="C343" s="37" t="s">
        <v>40</v>
      </c>
      <c r="D343" s="37" t="s">
        <v>2262</v>
      </c>
      <c r="E343" s="37" t="s">
        <v>2263</v>
      </c>
      <c r="F343" s="37" t="s">
        <v>2264</v>
      </c>
      <c r="G343" s="37" t="s">
        <v>2265</v>
      </c>
      <c r="H343" s="38">
        <v>40</v>
      </c>
      <c r="I343" s="39">
        <v>45295</v>
      </c>
      <c r="J343" s="38">
        <v>4</v>
      </c>
      <c r="K343" s="38">
        <v>2</v>
      </c>
      <c r="L343" s="40" t="s">
        <v>54</v>
      </c>
      <c r="M343" s="42" t="str">
        <f>VLOOKUP(B343,[3]Sheet8!$A$5:$E$404,5,0)</f>
        <v>TN</v>
      </c>
    </row>
    <row r="344" spans="1:13" s="41" customFormat="1" ht="62.5" hidden="1" x14ac:dyDescent="0.25">
      <c r="A344" s="42">
        <v>339</v>
      </c>
      <c r="B344" s="37" t="s">
        <v>39</v>
      </c>
      <c r="C344" s="37" t="s">
        <v>40</v>
      </c>
      <c r="D344" s="37" t="s">
        <v>2262</v>
      </c>
      <c r="E344" s="37" t="s">
        <v>2266</v>
      </c>
      <c r="F344" s="37" t="s">
        <v>2264</v>
      </c>
      <c r="G344" s="37" t="s">
        <v>2265</v>
      </c>
      <c r="H344" s="38">
        <v>40</v>
      </c>
      <c r="I344" s="39">
        <v>45295</v>
      </c>
      <c r="J344" s="38">
        <v>4</v>
      </c>
      <c r="K344" s="38">
        <v>2</v>
      </c>
      <c r="L344" s="40" t="s">
        <v>291</v>
      </c>
      <c r="M344" s="42" t="str">
        <f>VLOOKUP(B344,[3]Sheet8!$A$5:$E$404,5,0)</f>
        <v>TN</v>
      </c>
    </row>
    <row r="345" spans="1:13" s="41" customFormat="1" ht="62.5" hidden="1" x14ac:dyDescent="0.25">
      <c r="A345" s="42">
        <v>340</v>
      </c>
      <c r="B345" s="37" t="s">
        <v>39</v>
      </c>
      <c r="C345" s="37" t="s">
        <v>40</v>
      </c>
      <c r="D345" s="37" t="s">
        <v>2262</v>
      </c>
      <c r="E345" s="37" t="s">
        <v>2267</v>
      </c>
      <c r="F345" s="37" t="s">
        <v>2264</v>
      </c>
      <c r="G345" s="37" t="s">
        <v>2265</v>
      </c>
      <c r="H345" s="38">
        <v>80</v>
      </c>
      <c r="I345" s="39">
        <v>45295</v>
      </c>
      <c r="J345" s="38">
        <v>4</v>
      </c>
      <c r="K345" s="38">
        <v>2</v>
      </c>
      <c r="L345" s="40" t="s">
        <v>92</v>
      </c>
      <c r="M345" s="42" t="str">
        <f>VLOOKUP(B345,[3]Sheet8!$A$5:$E$404,5,0)</f>
        <v>TN</v>
      </c>
    </row>
    <row r="346" spans="1:13" s="41" customFormat="1" ht="62.5" hidden="1" x14ac:dyDescent="0.25">
      <c r="A346" s="42">
        <v>341</v>
      </c>
      <c r="B346" s="37" t="s">
        <v>39</v>
      </c>
      <c r="C346" s="37" t="s">
        <v>40</v>
      </c>
      <c r="D346" s="37" t="s">
        <v>2262</v>
      </c>
      <c r="E346" s="37" t="s">
        <v>2268</v>
      </c>
      <c r="F346" s="37" t="s">
        <v>2264</v>
      </c>
      <c r="G346" s="37" t="s">
        <v>2265</v>
      </c>
      <c r="H346" s="38">
        <v>40</v>
      </c>
      <c r="I346" s="39">
        <v>45295</v>
      </c>
      <c r="J346" s="38">
        <v>4</v>
      </c>
      <c r="K346" s="38">
        <v>2</v>
      </c>
      <c r="L346" s="40" t="s">
        <v>165</v>
      </c>
      <c r="M346" s="42" t="str">
        <f>VLOOKUP(B346,[3]Sheet8!$A$5:$E$404,5,0)</f>
        <v>TN</v>
      </c>
    </row>
    <row r="347" spans="1:13" s="41" customFormat="1" ht="62.5" hidden="1" x14ac:dyDescent="0.25">
      <c r="A347" s="42">
        <v>342</v>
      </c>
      <c r="B347" s="37" t="s">
        <v>39</v>
      </c>
      <c r="C347" s="37" t="s">
        <v>40</v>
      </c>
      <c r="D347" s="37" t="s">
        <v>2262</v>
      </c>
      <c r="E347" s="37" t="s">
        <v>2269</v>
      </c>
      <c r="F347" s="37" t="s">
        <v>2264</v>
      </c>
      <c r="G347" s="37" t="s">
        <v>2265</v>
      </c>
      <c r="H347" s="38">
        <v>40</v>
      </c>
      <c r="I347" s="39">
        <v>45295</v>
      </c>
      <c r="J347" s="38">
        <v>4</v>
      </c>
      <c r="K347" s="38">
        <v>2</v>
      </c>
      <c r="L347" s="40" t="s">
        <v>150</v>
      </c>
      <c r="M347" s="42" t="str">
        <f>VLOOKUP(B347,[3]Sheet8!$A$5:$E$404,5,0)</f>
        <v>TN</v>
      </c>
    </row>
    <row r="348" spans="1:13" s="41" customFormat="1" ht="25" hidden="1" x14ac:dyDescent="0.25">
      <c r="A348" s="42">
        <v>343</v>
      </c>
      <c r="B348" s="37" t="s">
        <v>93</v>
      </c>
      <c r="C348" s="37" t="s">
        <v>94</v>
      </c>
      <c r="D348" s="37" t="s">
        <v>2270</v>
      </c>
      <c r="E348" s="37" t="s">
        <v>2271</v>
      </c>
      <c r="F348" s="37" t="s">
        <v>97</v>
      </c>
      <c r="G348" s="37" t="s">
        <v>98</v>
      </c>
      <c r="H348" s="38">
        <v>100</v>
      </c>
      <c r="I348" s="39">
        <v>45294</v>
      </c>
      <c r="J348" s="38">
        <v>4</v>
      </c>
      <c r="K348" s="38">
        <v>2</v>
      </c>
      <c r="L348" s="40" t="s">
        <v>20</v>
      </c>
      <c r="M348" s="42" t="str">
        <f>VLOOKUP(B348,[3]Sheet8!$A$5:$E$404,5,0)</f>
        <v>TN</v>
      </c>
    </row>
    <row r="349" spans="1:13" s="41" customFormat="1" ht="25" hidden="1" x14ac:dyDescent="0.25">
      <c r="A349" s="42">
        <v>344</v>
      </c>
      <c r="B349" s="37" t="s">
        <v>93</v>
      </c>
      <c r="C349" s="37" t="s">
        <v>94</v>
      </c>
      <c r="D349" s="37" t="s">
        <v>2270</v>
      </c>
      <c r="E349" s="37" t="s">
        <v>2272</v>
      </c>
      <c r="F349" s="37" t="s">
        <v>97</v>
      </c>
      <c r="G349" s="37" t="s">
        <v>98</v>
      </c>
      <c r="H349" s="38">
        <v>100</v>
      </c>
      <c r="I349" s="39">
        <v>45294</v>
      </c>
      <c r="J349" s="38">
        <v>4</v>
      </c>
      <c r="K349" s="38">
        <v>2</v>
      </c>
      <c r="L349" s="40" t="s">
        <v>46</v>
      </c>
      <c r="M349" s="42" t="str">
        <f>VLOOKUP(B349,[3]Sheet8!$A$5:$E$404,5,0)</f>
        <v>TN</v>
      </c>
    </row>
    <row r="350" spans="1:13" s="41" customFormat="1" ht="50" hidden="1" x14ac:dyDescent="0.25">
      <c r="A350" s="42">
        <v>345</v>
      </c>
      <c r="B350" s="37" t="s">
        <v>1969</v>
      </c>
      <c r="C350" s="37" t="s">
        <v>1970</v>
      </c>
      <c r="D350" s="37" t="s">
        <v>2273</v>
      </c>
      <c r="E350" s="37" t="s">
        <v>2274</v>
      </c>
      <c r="F350" s="37" t="s">
        <v>2275</v>
      </c>
      <c r="G350" s="37" t="s">
        <v>2276</v>
      </c>
      <c r="H350" s="38">
        <v>40</v>
      </c>
      <c r="I350" s="39">
        <v>45288</v>
      </c>
      <c r="J350" s="38">
        <v>4</v>
      </c>
      <c r="K350" s="38">
        <v>2</v>
      </c>
      <c r="L350" s="40" t="s">
        <v>132</v>
      </c>
      <c r="M350" s="42" t="str">
        <f>VLOOKUP(B350,[3]Sheet8!$A$5:$E$404,5,0)</f>
        <v>TN</v>
      </c>
    </row>
    <row r="351" spans="1:13" s="41" customFormat="1" ht="50" hidden="1" x14ac:dyDescent="0.25">
      <c r="A351" s="42">
        <v>346</v>
      </c>
      <c r="B351" s="37" t="s">
        <v>1969</v>
      </c>
      <c r="C351" s="37" t="s">
        <v>1970</v>
      </c>
      <c r="D351" s="37" t="s">
        <v>2273</v>
      </c>
      <c r="E351" s="37" t="s">
        <v>2277</v>
      </c>
      <c r="F351" s="37" t="s">
        <v>2275</v>
      </c>
      <c r="G351" s="37" t="s">
        <v>2276</v>
      </c>
      <c r="H351" s="38">
        <v>34</v>
      </c>
      <c r="I351" s="39">
        <v>45288</v>
      </c>
      <c r="J351" s="38">
        <v>4</v>
      </c>
      <c r="K351" s="38">
        <v>2</v>
      </c>
      <c r="L351" s="40" t="s">
        <v>573</v>
      </c>
      <c r="M351" s="42" t="str">
        <f>VLOOKUP(B351,[3]Sheet8!$A$5:$E$404,5,0)</f>
        <v>TN</v>
      </c>
    </row>
    <row r="352" spans="1:13" s="41" customFormat="1" ht="50" hidden="1" x14ac:dyDescent="0.25">
      <c r="A352" s="42">
        <v>347</v>
      </c>
      <c r="B352" s="37" t="s">
        <v>1969</v>
      </c>
      <c r="C352" s="37" t="s">
        <v>1970</v>
      </c>
      <c r="D352" s="37" t="s">
        <v>2273</v>
      </c>
      <c r="E352" s="37" t="s">
        <v>2278</v>
      </c>
      <c r="F352" s="37" t="s">
        <v>2275</v>
      </c>
      <c r="G352" s="37" t="s">
        <v>2276</v>
      </c>
      <c r="H352" s="38">
        <v>40</v>
      </c>
      <c r="I352" s="39">
        <v>45288</v>
      </c>
      <c r="J352" s="38">
        <v>4</v>
      </c>
      <c r="K352" s="38">
        <v>2</v>
      </c>
      <c r="L352" s="40" t="s">
        <v>54</v>
      </c>
      <c r="M352" s="42" t="str">
        <f>VLOOKUP(B352,[3]Sheet8!$A$5:$E$404,5,0)</f>
        <v>TN</v>
      </c>
    </row>
    <row r="353" spans="1:13" s="41" customFormat="1" ht="50" hidden="1" x14ac:dyDescent="0.25">
      <c r="A353" s="42">
        <v>348</v>
      </c>
      <c r="B353" s="37" t="s">
        <v>1969</v>
      </c>
      <c r="C353" s="37" t="s">
        <v>1970</v>
      </c>
      <c r="D353" s="37" t="s">
        <v>2273</v>
      </c>
      <c r="E353" s="37" t="s">
        <v>2279</v>
      </c>
      <c r="F353" s="37" t="s">
        <v>2275</v>
      </c>
      <c r="G353" s="37" t="s">
        <v>2276</v>
      </c>
      <c r="H353" s="38">
        <v>40</v>
      </c>
      <c r="I353" s="39">
        <v>45288</v>
      </c>
      <c r="J353" s="38">
        <v>4</v>
      </c>
      <c r="K353" s="38">
        <v>2</v>
      </c>
      <c r="L353" s="40" t="s">
        <v>158</v>
      </c>
      <c r="M353" s="42" t="str">
        <f>VLOOKUP(B353,[3]Sheet8!$A$5:$E$404,5,0)</f>
        <v>TN</v>
      </c>
    </row>
    <row r="354" spans="1:13" s="41" customFormat="1" ht="50" hidden="1" x14ac:dyDescent="0.25">
      <c r="A354" s="42">
        <v>349</v>
      </c>
      <c r="B354" s="37" t="s">
        <v>1969</v>
      </c>
      <c r="C354" s="37" t="s">
        <v>1970</v>
      </c>
      <c r="D354" s="37" t="s">
        <v>2273</v>
      </c>
      <c r="E354" s="37" t="s">
        <v>2280</v>
      </c>
      <c r="F354" s="37" t="s">
        <v>2275</v>
      </c>
      <c r="G354" s="37" t="s">
        <v>2276</v>
      </c>
      <c r="H354" s="38">
        <v>40</v>
      </c>
      <c r="I354" s="39">
        <v>45288</v>
      </c>
      <c r="J354" s="38">
        <v>4</v>
      </c>
      <c r="K354" s="38">
        <v>2</v>
      </c>
      <c r="L354" s="40" t="s">
        <v>150</v>
      </c>
      <c r="M354" s="42" t="str">
        <f>VLOOKUP(B354,[3]Sheet8!$A$5:$E$404,5,0)</f>
        <v>TN</v>
      </c>
    </row>
    <row r="355" spans="1:13" s="41" customFormat="1" ht="50" hidden="1" x14ac:dyDescent="0.25">
      <c r="A355" s="42">
        <v>350</v>
      </c>
      <c r="B355" s="37" t="s">
        <v>1969</v>
      </c>
      <c r="C355" s="37" t="s">
        <v>1970</v>
      </c>
      <c r="D355" s="37" t="s">
        <v>2273</v>
      </c>
      <c r="E355" s="37" t="s">
        <v>2281</v>
      </c>
      <c r="F355" s="37" t="s">
        <v>2275</v>
      </c>
      <c r="G355" s="37" t="s">
        <v>2276</v>
      </c>
      <c r="H355" s="38">
        <v>40</v>
      </c>
      <c r="I355" s="39">
        <v>45288</v>
      </c>
      <c r="J355" s="38">
        <v>4</v>
      </c>
      <c r="K355" s="38">
        <v>2</v>
      </c>
      <c r="L355" s="40" t="s">
        <v>61</v>
      </c>
      <c r="M355" s="42" t="str">
        <f>VLOOKUP(B355,[3]Sheet8!$A$5:$E$404,5,0)</f>
        <v>TN</v>
      </c>
    </row>
    <row r="356" spans="1:13" s="41" customFormat="1" ht="25" hidden="1" x14ac:dyDescent="0.25">
      <c r="A356" s="42">
        <v>351</v>
      </c>
      <c r="B356" s="37" t="s">
        <v>2084</v>
      </c>
      <c r="C356" s="37" t="s">
        <v>2085</v>
      </c>
      <c r="D356" s="37" t="s">
        <v>2282</v>
      </c>
      <c r="E356" s="37" t="s">
        <v>2283</v>
      </c>
      <c r="F356" s="37" t="s">
        <v>2284</v>
      </c>
      <c r="G356" s="37" t="s">
        <v>2285</v>
      </c>
      <c r="H356" s="38">
        <v>40</v>
      </c>
      <c r="I356" s="39">
        <v>45297</v>
      </c>
      <c r="J356" s="38">
        <v>4</v>
      </c>
      <c r="K356" s="38">
        <v>2</v>
      </c>
      <c r="L356" s="40" t="s">
        <v>132</v>
      </c>
      <c r="M356" s="42" t="str">
        <f>VLOOKUP(B356,[3]Sheet8!$A$5:$E$404,5,0)</f>
        <v>TN</v>
      </c>
    </row>
    <row r="357" spans="1:13" s="41" customFormat="1" ht="25" hidden="1" x14ac:dyDescent="0.25">
      <c r="A357" s="42">
        <v>352</v>
      </c>
      <c r="B357" s="37" t="s">
        <v>2084</v>
      </c>
      <c r="C357" s="37" t="s">
        <v>2085</v>
      </c>
      <c r="D357" s="37" t="s">
        <v>2282</v>
      </c>
      <c r="E357" s="37" t="s">
        <v>2286</v>
      </c>
      <c r="F357" s="37" t="s">
        <v>2284</v>
      </c>
      <c r="G357" s="37" t="s">
        <v>2285</v>
      </c>
      <c r="H357" s="38">
        <v>40</v>
      </c>
      <c r="I357" s="39">
        <v>45297</v>
      </c>
      <c r="J357" s="38">
        <v>4</v>
      </c>
      <c r="K357" s="38">
        <v>2</v>
      </c>
      <c r="L357" s="40" t="s">
        <v>125</v>
      </c>
      <c r="M357" s="42" t="str">
        <f>VLOOKUP(B357,[3]Sheet8!$A$5:$E$404,5,0)</f>
        <v>TN</v>
      </c>
    </row>
    <row r="358" spans="1:13" s="41" customFormat="1" ht="25" hidden="1" x14ac:dyDescent="0.25">
      <c r="A358" s="42">
        <v>353</v>
      </c>
      <c r="B358" s="37" t="s">
        <v>2084</v>
      </c>
      <c r="C358" s="37" t="s">
        <v>2085</v>
      </c>
      <c r="D358" s="37" t="s">
        <v>2282</v>
      </c>
      <c r="E358" s="37" t="s">
        <v>2287</v>
      </c>
      <c r="F358" s="37" t="s">
        <v>2284</v>
      </c>
      <c r="G358" s="37" t="s">
        <v>2285</v>
      </c>
      <c r="H358" s="38">
        <v>40</v>
      </c>
      <c r="I358" s="39">
        <v>45297</v>
      </c>
      <c r="J358" s="38">
        <v>4</v>
      </c>
      <c r="K358" s="38">
        <v>2</v>
      </c>
      <c r="L358" s="40" t="s">
        <v>61</v>
      </c>
      <c r="M358" s="42" t="str">
        <f>VLOOKUP(B358,[3]Sheet8!$A$5:$E$404,5,0)</f>
        <v>TN</v>
      </c>
    </row>
    <row r="359" spans="1:13" s="41" customFormat="1" ht="25" hidden="1" x14ac:dyDescent="0.25">
      <c r="A359" s="42">
        <v>354</v>
      </c>
      <c r="B359" s="37" t="s">
        <v>2084</v>
      </c>
      <c r="C359" s="37" t="s">
        <v>2085</v>
      </c>
      <c r="D359" s="37" t="s">
        <v>2282</v>
      </c>
      <c r="E359" s="37" t="s">
        <v>2288</v>
      </c>
      <c r="F359" s="37" t="s">
        <v>2284</v>
      </c>
      <c r="G359" s="37" t="s">
        <v>2285</v>
      </c>
      <c r="H359" s="38">
        <v>120</v>
      </c>
      <c r="I359" s="39">
        <v>45297</v>
      </c>
      <c r="J359" s="38">
        <v>4</v>
      </c>
      <c r="K359" s="38">
        <v>2</v>
      </c>
      <c r="L359" s="40" t="s">
        <v>322</v>
      </c>
      <c r="M359" s="42" t="str">
        <f>VLOOKUP(B359,[3]Sheet8!$A$5:$E$404,5,0)</f>
        <v>TN</v>
      </c>
    </row>
    <row r="360" spans="1:13" s="41" customFormat="1" ht="25" hidden="1" x14ac:dyDescent="0.25">
      <c r="A360" s="42">
        <v>355</v>
      </c>
      <c r="B360" s="37" t="s">
        <v>2005</v>
      </c>
      <c r="C360" s="37" t="s">
        <v>2006</v>
      </c>
      <c r="D360" s="37" t="s">
        <v>2289</v>
      </c>
      <c r="E360" s="37" t="s">
        <v>2290</v>
      </c>
      <c r="F360" s="37" t="s">
        <v>2291</v>
      </c>
      <c r="G360" s="37" t="s">
        <v>2292</v>
      </c>
      <c r="H360" s="38">
        <v>40</v>
      </c>
      <c r="I360" s="39">
        <v>45286</v>
      </c>
      <c r="J360" s="38">
        <v>4</v>
      </c>
      <c r="K360" s="38">
        <v>2</v>
      </c>
      <c r="L360" s="40" t="s">
        <v>165</v>
      </c>
      <c r="M360" s="42" t="str">
        <f>VLOOKUP(B360,[3]Sheet8!$A$5:$E$404,5,0)</f>
        <v>TN</v>
      </c>
    </row>
    <row r="361" spans="1:13" s="41" customFormat="1" hidden="1" x14ac:dyDescent="0.25">
      <c r="A361" s="42">
        <v>356</v>
      </c>
      <c r="B361" s="37" t="s">
        <v>2293</v>
      </c>
      <c r="C361" s="37" t="s">
        <v>2294</v>
      </c>
      <c r="D361" s="37" t="s">
        <v>2295</v>
      </c>
      <c r="E361" s="37" t="s">
        <v>2296</v>
      </c>
      <c r="F361" s="37" t="s">
        <v>1745</v>
      </c>
      <c r="G361" s="37" t="s">
        <v>1746</v>
      </c>
      <c r="H361" s="38">
        <v>20</v>
      </c>
      <c r="I361" s="39">
        <v>45293</v>
      </c>
      <c r="J361" s="38">
        <v>4</v>
      </c>
      <c r="K361" s="38">
        <v>2</v>
      </c>
      <c r="L361" s="40" t="s">
        <v>1261</v>
      </c>
      <c r="M361" s="42" t="str">
        <f>VLOOKUP(B361,[3]Sheet8!$A$5:$E$404,5,0)</f>
        <v>TN</v>
      </c>
    </row>
    <row r="362" spans="1:13" s="41" customFormat="1" hidden="1" x14ac:dyDescent="0.25">
      <c r="A362" s="42">
        <v>357</v>
      </c>
      <c r="B362" s="37" t="s">
        <v>12</v>
      </c>
      <c r="C362" s="37" t="s">
        <v>13</v>
      </c>
      <c r="D362" s="37" t="s">
        <v>2297</v>
      </c>
      <c r="E362" s="37" t="s">
        <v>2298</v>
      </c>
      <c r="F362" s="37" t="s">
        <v>16</v>
      </c>
      <c r="G362" s="37" t="s">
        <v>17</v>
      </c>
      <c r="H362" s="38">
        <v>60</v>
      </c>
      <c r="I362" s="39">
        <v>45285</v>
      </c>
      <c r="J362" s="38">
        <v>4</v>
      </c>
      <c r="K362" s="38">
        <v>2</v>
      </c>
      <c r="L362" s="40" t="s">
        <v>1241</v>
      </c>
      <c r="M362" s="42" t="str">
        <f>VLOOKUP(B362,[3]Sheet8!$A$5:$E$404,5,0)</f>
        <v>TN</v>
      </c>
    </row>
    <row r="363" spans="1:13" s="41" customFormat="1" hidden="1" x14ac:dyDescent="0.25">
      <c r="A363" s="42">
        <v>358</v>
      </c>
      <c r="B363" s="37" t="s">
        <v>2299</v>
      </c>
      <c r="C363" s="37" t="s">
        <v>2300</v>
      </c>
      <c r="D363" s="37" t="s">
        <v>2301</v>
      </c>
      <c r="E363" s="37" t="s">
        <v>2302</v>
      </c>
      <c r="F363" s="37" t="s">
        <v>1931</v>
      </c>
      <c r="G363" s="37" t="s">
        <v>1932</v>
      </c>
      <c r="H363" s="38">
        <v>40</v>
      </c>
      <c r="I363" s="39">
        <v>45297</v>
      </c>
      <c r="J363" s="38">
        <v>4</v>
      </c>
      <c r="K363" s="38">
        <v>2</v>
      </c>
      <c r="L363" s="40" t="s">
        <v>104</v>
      </c>
      <c r="M363" s="42" t="str">
        <f>VLOOKUP(B363,[3]Sheet8!$A$5:$E$404,5,0)</f>
        <v>VD</v>
      </c>
    </row>
    <row r="364" spans="1:13" s="41" customFormat="1" hidden="1" x14ac:dyDescent="0.25">
      <c r="A364" s="42">
        <v>359</v>
      </c>
      <c r="B364" s="37" t="s">
        <v>2299</v>
      </c>
      <c r="C364" s="37" t="s">
        <v>2300</v>
      </c>
      <c r="D364" s="37" t="s">
        <v>2301</v>
      </c>
      <c r="E364" s="37" t="s">
        <v>2303</v>
      </c>
      <c r="F364" s="37" t="s">
        <v>1931</v>
      </c>
      <c r="G364" s="37" t="s">
        <v>1932</v>
      </c>
      <c r="H364" s="38">
        <v>40</v>
      </c>
      <c r="I364" s="39">
        <v>45297</v>
      </c>
      <c r="J364" s="38">
        <v>4</v>
      </c>
      <c r="K364" s="38">
        <v>2</v>
      </c>
      <c r="L364" s="40" t="s">
        <v>357</v>
      </c>
      <c r="M364" s="42" t="str">
        <f>VLOOKUP(B364,[3]Sheet8!$A$5:$E$404,5,0)</f>
        <v>VD</v>
      </c>
    </row>
    <row r="365" spans="1:13" s="41" customFormat="1" hidden="1" x14ac:dyDescent="0.25">
      <c r="A365" s="42">
        <v>360</v>
      </c>
      <c r="B365" s="37" t="s">
        <v>2299</v>
      </c>
      <c r="C365" s="37" t="s">
        <v>2300</v>
      </c>
      <c r="D365" s="37" t="s">
        <v>2301</v>
      </c>
      <c r="E365" s="37" t="s">
        <v>2304</v>
      </c>
      <c r="F365" s="37" t="s">
        <v>1931</v>
      </c>
      <c r="G365" s="37" t="s">
        <v>1932</v>
      </c>
      <c r="H365" s="38">
        <v>40</v>
      </c>
      <c r="I365" s="39">
        <v>45297</v>
      </c>
      <c r="J365" s="38">
        <v>4</v>
      </c>
      <c r="K365" s="38">
        <v>2</v>
      </c>
      <c r="L365" s="40" t="s">
        <v>76</v>
      </c>
      <c r="M365" s="42" t="str">
        <f>VLOOKUP(B365,[3]Sheet8!$A$5:$E$404,5,0)</f>
        <v>VD</v>
      </c>
    </row>
    <row r="366" spans="1:13" s="41" customFormat="1" hidden="1" x14ac:dyDescent="0.25">
      <c r="A366" s="42">
        <v>361</v>
      </c>
      <c r="B366" s="37" t="s">
        <v>2299</v>
      </c>
      <c r="C366" s="37" t="s">
        <v>2300</v>
      </c>
      <c r="D366" s="37" t="s">
        <v>2301</v>
      </c>
      <c r="E366" s="37" t="s">
        <v>2305</v>
      </c>
      <c r="F366" s="37" t="s">
        <v>1931</v>
      </c>
      <c r="G366" s="37" t="s">
        <v>1932</v>
      </c>
      <c r="H366" s="38">
        <v>120</v>
      </c>
      <c r="I366" s="39">
        <v>45297</v>
      </c>
      <c r="J366" s="38">
        <v>4</v>
      </c>
      <c r="K366" s="38">
        <v>2</v>
      </c>
      <c r="L366" s="40" t="s">
        <v>884</v>
      </c>
      <c r="M366" s="42" t="str">
        <f>VLOOKUP(B366,[3]Sheet8!$A$5:$E$404,5,0)</f>
        <v>VD</v>
      </c>
    </row>
    <row r="367" spans="1:13" s="41" customFormat="1" hidden="1" x14ac:dyDescent="0.25">
      <c r="A367" s="42">
        <v>362</v>
      </c>
      <c r="B367" s="37" t="s">
        <v>2306</v>
      </c>
      <c r="C367" s="37" t="s">
        <v>2307</v>
      </c>
      <c r="D367" s="37" t="s">
        <v>2308</v>
      </c>
      <c r="E367" s="37" t="s">
        <v>2309</v>
      </c>
      <c r="F367" s="37" t="s">
        <v>1931</v>
      </c>
      <c r="G367" s="37" t="s">
        <v>1932</v>
      </c>
      <c r="H367" s="38">
        <v>81</v>
      </c>
      <c r="I367" s="39">
        <v>45296</v>
      </c>
      <c r="J367" s="38">
        <v>4</v>
      </c>
      <c r="K367" s="38">
        <v>2</v>
      </c>
      <c r="L367" s="40" t="s">
        <v>92</v>
      </c>
      <c r="M367" s="42" t="str">
        <f>VLOOKUP(B367,[3]Sheet8!$A$5:$E$404,5,0)</f>
        <v>TN</v>
      </c>
    </row>
    <row r="368" spans="1:13" s="41" customFormat="1" hidden="1" x14ac:dyDescent="0.25">
      <c r="A368" s="42">
        <v>363</v>
      </c>
      <c r="B368" s="37" t="s">
        <v>12</v>
      </c>
      <c r="C368" s="37" t="s">
        <v>13</v>
      </c>
      <c r="D368" s="37" t="s">
        <v>2310</v>
      </c>
      <c r="E368" s="37" t="s">
        <v>2311</v>
      </c>
      <c r="F368" s="37" t="s">
        <v>16</v>
      </c>
      <c r="G368" s="37" t="s">
        <v>17</v>
      </c>
      <c r="H368" s="38">
        <v>60</v>
      </c>
      <c r="I368" s="39">
        <v>45294</v>
      </c>
      <c r="J368" s="38">
        <v>4</v>
      </c>
      <c r="K368" s="38">
        <v>2</v>
      </c>
      <c r="L368" s="40" t="s">
        <v>38</v>
      </c>
      <c r="M368" s="42" t="str">
        <f>VLOOKUP(B368,[3]Sheet8!$A$5:$E$404,5,0)</f>
        <v>TN</v>
      </c>
    </row>
    <row r="369" spans="1:13" s="41" customFormat="1" hidden="1" x14ac:dyDescent="0.25">
      <c r="A369" s="42">
        <v>364</v>
      </c>
      <c r="B369" s="37" t="s">
        <v>70</v>
      </c>
      <c r="C369" s="37" t="s">
        <v>71</v>
      </c>
      <c r="D369" s="37" t="s">
        <v>2312</v>
      </c>
      <c r="E369" s="37" t="s">
        <v>2313</v>
      </c>
      <c r="F369" s="37" t="s">
        <v>715</v>
      </c>
      <c r="G369" s="37" t="s">
        <v>716</v>
      </c>
      <c r="H369" s="38">
        <v>100</v>
      </c>
      <c r="I369" s="39">
        <v>45287</v>
      </c>
      <c r="J369" s="38">
        <v>4</v>
      </c>
      <c r="K369" s="38">
        <v>2</v>
      </c>
      <c r="L369" s="40" t="s">
        <v>46</v>
      </c>
      <c r="M369" s="42" t="str">
        <f>VLOOKUP(B369,[3]Sheet8!$A$5:$E$404,5,0)</f>
        <v>TT</v>
      </c>
    </row>
    <row r="370" spans="1:13" s="41" customFormat="1" hidden="1" x14ac:dyDescent="0.25">
      <c r="A370" s="42">
        <v>365</v>
      </c>
      <c r="B370" s="37" t="s">
        <v>2314</v>
      </c>
      <c r="C370" s="37" t="s">
        <v>2315</v>
      </c>
      <c r="D370" s="37" t="s">
        <v>2316</v>
      </c>
      <c r="E370" s="37" t="s">
        <v>2317</v>
      </c>
      <c r="F370" s="37" t="s">
        <v>2318</v>
      </c>
      <c r="G370" s="37" t="s">
        <v>2319</v>
      </c>
      <c r="H370" s="38">
        <v>112</v>
      </c>
      <c r="I370" s="39">
        <v>45287</v>
      </c>
      <c r="J370" s="38">
        <v>4</v>
      </c>
      <c r="K370" s="38">
        <v>2</v>
      </c>
      <c r="L370" s="40" t="s">
        <v>412</v>
      </c>
      <c r="M370" s="42" t="str">
        <f>VLOOKUP(B370,[3]Sheet8!$A$5:$E$404,5,0)</f>
        <v>TL</v>
      </c>
    </row>
    <row r="371" spans="1:13" s="41" customFormat="1" hidden="1" x14ac:dyDescent="0.25">
      <c r="A371" s="42">
        <v>366</v>
      </c>
      <c r="B371" s="37" t="s">
        <v>2299</v>
      </c>
      <c r="C371" s="37" t="s">
        <v>2300</v>
      </c>
      <c r="D371" s="37" t="s">
        <v>2320</v>
      </c>
      <c r="E371" s="37" t="s">
        <v>2321</v>
      </c>
      <c r="F371" s="37" t="s">
        <v>1931</v>
      </c>
      <c r="G371" s="37" t="s">
        <v>1932</v>
      </c>
      <c r="H371" s="38">
        <v>23</v>
      </c>
      <c r="I371" s="39">
        <v>45286</v>
      </c>
      <c r="J371" s="38">
        <v>4</v>
      </c>
      <c r="K371" s="38">
        <v>2</v>
      </c>
      <c r="L371" s="40" t="s">
        <v>118</v>
      </c>
      <c r="M371" s="42" t="str">
        <f>VLOOKUP(B371,[3]Sheet8!$A$5:$E$404,5,0)</f>
        <v>VD</v>
      </c>
    </row>
    <row r="372" spans="1:13" s="41" customFormat="1" ht="25" hidden="1" x14ac:dyDescent="0.25">
      <c r="A372" s="42">
        <v>367</v>
      </c>
      <c r="B372" s="37" t="s">
        <v>2322</v>
      </c>
      <c r="C372" s="37" t="s">
        <v>2323</v>
      </c>
      <c r="D372" s="37" t="s">
        <v>2324</v>
      </c>
      <c r="E372" s="37" t="s">
        <v>2325</v>
      </c>
      <c r="F372" s="37" t="s">
        <v>2326</v>
      </c>
      <c r="G372" s="37" t="s">
        <v>2327</v>
      </c>
      <c r="H372" s="38">
        <v>100</v>
      </c>
      <c r="I372" s="39">
        <v>45287</v>
      </c>
      <c r="J372" s="38">
        <v>4</v>
      </c>
      <c r="K372" s="38">
        <v>2</v>
      </c>
      <c r="L372" s="40" t="s">
        <v>81</v>
      </c>
      <c r="M372" s="42" t="str">
        <f>VLOOKUP(B372,[3]Sheet8!$A$5:$E$404,5,0)</f>
        <v>TN</v>
      </c>
    </row>
    <row r="373" spans="1:13" s="41" customFormat="1" ht="25" hidden="1" x14ac:dyDescent="0.25">
      <c r="A373" s="42">
        <v>368</v>
      </c>
      <c r="B373" s="37" t="s">
        <v>2322</v>
      </c>
      <c r="C373" s="37" t="s">
        <v>2323</v>
      </c>
      <c r="D373" s="37" t="s">
        <v>2324</v>
      </c>
      <c r="E373" s="37" t="s">
        <v>2328</v>
      </c>
      <c r="F373" s="37" t="s">
        <v>2326</v>
      </c>
      <c r="G373" s="37" t="s">
        <v>2327</v>
      </c>
      <c r="H373" s="38">
        <v>84</v>
      </c>
      <c r="I373" s="39">
        <v>45287</v>
      </c>
      <c r="J373" s="38">
        <v>4</v>
      </c>
      <c r="K373" s="38">
        <v>2</v>
      </c>
      <c r="L373" s="40" t="s">
        <v>38</v>
      </c>
      <c r="M373" s="42" t="str">
        <f>VLOOKUP(B373,[3]Sheet8!$A$5:$E$404,5,0)</f>
        <v>TN</v>
      </c>
    </row>
    <row r="374" spans="1:13" s="41" customFormat="1" ht="37.5" hidden="1" x14ac:dyDescent="0.25">
      <c r="A374" s="42">
        <v>369</v>
      </c>
      <c r="B374" s="37" t="s">
        <v>2181</v>
      </c>
      <c r="C374" s="37" t="s">
        <v>2182</v>
      </c>
      <c r="D374" s="37" t="s">
        <v>2329</v>
      </c>
      <c r="E374" s="37" t="s">
        <v>2330</v>
      </c>
      <c r="F374" s="37" t="s">
        <v>2331</v>
      </c>
      <c r="G374" s="37" t="s">
        <v>2332</v>
      </c>
      <c r="H374" s="38">
        <v>40</v>
      </c>
      <c r="I374" s="39">
        <v>45290</v>
      </c>
      <c r="J374" s="38">
        <v>4</v>
      </c>
      <c r="K374" s="38">
        <v>2</v>
      </c>
      <c r="L374" s="40" t="s">
        <v>165</v>
      </c>
      <c r="M374" s="42" t="str">
        <f>VLOOKUP(B374,[3]Sheet8!$A$5:$E$404,5,0)</f>
        <v>TN</v>
      </c>
    </row>
    <row r="375" spans="1:13" s="41" customFormat="1" ht="37.5" hidden="1" x14ac:dyDescent="0.25">
      <c r="A375" s="42">
        <v>370</v>
      </c>
      <c r="B375" s="37" t="s">
        <v>2181</v>
      </c>
      <c r="C375" s="37" t="s">
        <v>2182</v>
      </c>
      <c r="D375" s="37" t="s">
        <v>2329</v>
      </c>
      <c r="E375" s="37" t="s">
        <v>2333</v>
      </c>
      <c r="F375" s="37" t="s">
        <v>2331</v>
      </c>
      <c r="G375" s="37" t="s">
        <v>2332</v>
      </c>
      <c r="H375" s="38">
        <v>119</v>
      </c>
      <c r="I375" s="39">
        <v>45290</v>
      </c>
      <c r="J375" s="38">
        <v>4</v>
      </c>
      <c r="K375" s="38">
        <v>2</v>
      </c>
      <c r="L375" s="40" t="s">
        <v>412</v>
      </c>
      <c r="M375" s="42" t="str">
        <f>VLOOKUP(B375,[3]Sheet8!$A$5:$E$404,5,0)</f>
        <v>TN</v>
      </c>
    </row>
    <row r="376" spans="1:13" s="41" customFormat="1" ht="37.5" hidden="1" x14ac:dyDescent="0.25">
      <c r="A376" s="42">
        <v>371</v>
      </c>
      <c r="B376" s="37" t="s">
        <v>2181</v>
      </c>
      <c r="C376" s="37" t="s">
        <v>2182</v>
      </c>
      <c r="D376" s="37" t="s">
        <v>2329</v>
      </c>
      <c r="E376" s="37" t="s">
        <v>2334</v>
      </c>
      <c r="F376" s="37" t="s">
        <v>2331</v>
      </c>
      <c r="G376" s="37" t="s">
        <v>2332</v>
      </c>
      <c r="H376" s="38">
        <v>40</v>
      </c>
      <c r="I376" s="39">
        <v>45290</v>
      </c>
      <c r="J376" s="38">
        <v>4</v>
      </c>
      <c r="K376" s="38">
        <v>2</v>
      </c>
      <c r="L376" s="40" t="s">
        <v>158</v>
      </c>
      <c r="M376" s="42" t="str">
        <f>VLOOKUP(B376,[3]Sheet8!$A$5:$E$404,5,0)</f>
        <v>TN</v>
      </c>
    </row>
    <row r="377" spans="1:13" s="41" customFormat="1" ht="37.5" hidden="1" x14ac:dyDescent="0.25">
      <c r="A377" s="42">
        <v>372</v>
      </c>
      <c r="B377" s="37" t="s">
        <v>2181</v>
      </c>
      <c r="C377" s="37" t="s">
        <v>2182</v>
      </c>
      <c r="D377" s="37" t="s">
        <v>2329</v>
      </c>
      <c r="E377" s="37" t="s">
        <v>2335</v>
      </c>
      <c r="F377" s="37" t="s">
        <v>2331</v>
      </c>
      <c r="G377" s="37" t="s">
        <v>2332</v>
      </c>
      <c r="H377" s="38">
        <v>40</v>
      </c>
      <c r="I377" s="39">
        <v>45290</v>
      </c>
      <c r="J377" s="38">
        <v>4</v>
      </c>
      <c r="K377" s="38">
        <v>2</v>
      </c>
      <c r="L377" s="40" t="s">
        <v>573</v>
      </c>
      <c r="M377" s="42" t="str">
        <f>VLOOKUP(B377,[3]Sheet8!$A$5:$E$404,5,0)</f>
        <v>TN</v>
      </c>
    </row>
    <row r="378" spans="1:13" s="41" customFormat="1" ht="25" hidden="1" x14ac:dyDescent="0.25">
      <c r="A378" s="42">
        <v>373</v>
      </c>
      <c r="B378" s="37" t="s">
        <v>93</v>
      </c>
      <c r="C378" s="37" t="s">
        <v>94</v>
      </c>
      <c r="D378" s="37" t="s">
        <v>2336</v>
      </c>
      <c r="E378" s="37" t="s">
        <v>2337</v>
      </c>
      <c r="F378" s="37" t="s">
        <v>97</v>
      </c>
      <c r="G378" s="37" t="s">
        <v>98</v>
      </c>
      <c r="H378" s="38">
        <v>98</v>
      </c>
      <c r="I378" s="39">
        <v>45288</v>
      </c>
      <c r="J378" s="38">
        <v>4</v>
      </c>
      <c r="K378" s="38">
        <v>2</v>
      </c>
      <c r="L378" s="40" t="s">
        <v>111</v>
      </c>
      <c r="M378" s="42" t="str">
        <f>VLOOKUP(B378,[3]Sheet8!$A$5:$E$404,5,0)</f>
        <v>TN</v>
      </c>
    </row>
    <row r="379" spans="1:13" s="41" customFormat="1" ht="25" hidden="1" x14ac:dyDescent="0.25">
      <c r="A379" s="42">
        <v>374</v>
      </c>
      <c r="B379" s="37" t="s">
        <v>93</v>
      </c>
      <c r="C379" s="37" t="s">
        <v>94</v>
      </c>
      <c r="D379" s="37" t="s">
        <v>2336</v>
      </c>
      <c r="E379" s="37" t="s">
        <v>2338</v>
      </c>
      <c r="F379" s="37" t="s">
        <v>97</v>
      </c>
      <c r="G379" s="37" t="s">
        <v>98</v>
      </c>
      <c r="H379" s="38">
        <v>100</v>
      </c>
      <c r="I379" s="39">
        <v>45288</v>
      </c>
      <c r="J379" s="38">
        <v>4</v>
      </c>
      <c r="K379" s="38">
        <v>2</v>
      </c>
      <c r="L379" s="40" t="s">
        <v>46</v>
      </c>
      <c r="M379" s="42" t="str">
        <f>VLOOKUP(B379,[3]Sheet8!$A$5:$E$404,5,0)</f>
        <v>TN</v>
      </c>
    </row>
    <row r="380" spans="1:13" s="41" customFormat="1" hidden="1" x14ac:dyDescent="0.25">
      <c r="A380" s="42">
        <v>375</v>
      </c>
      <c r="B380" s="37" t="s">
        <v>2066</v>
      </c>
      <c r="C380" s="37" t="s">
        <v>2067</v>
      </c>
      <c r="D380" s="37" t="s">
        <v>2339</v>
      </c>
      <c r="E380" s="37" t="s">
        <v>2340</v>
      </c>
      <c r="F380" s="37" t="s">
        <v>1349</v>
      </c>
      <c r="G380" s="37" t="s">
        <v>1350</v>
      </c>
      <c r="H380" s="38">
        <v>100</v>
      </c>
      <c r="I380" s="39">
        <v>45293</v>
      </c>
      <c r="J380" s="38">
        <v>4</v>
      </c>
      <c r="K380" s="38">
        <v>2</v>
      </c>
      <c r="L380" s="40" t="s">
        <v>111</v>
      </c>
      <c r="M380" s="42" t="str">
        <f>VLOOKUP(B380,[3]Sheet8!$A$5:$E$404,5,0)</f>
        <v>TT</v>
      </c>
    </row>
    <row r="381" spans="1:13" s="41" customFormat="1" ht="25" hidden="1" x14ac:dyDescent="0.25">
      <c r="A381" s="42">
        <v>376</v>
      </c>
      <c r="B381" s="37" t="s">
        <v>2341</v>
      </c>
      <c r="C381" s="37" t="s">
        <v>2342</v>
      </c>
      <c r="D381" s="37" t="s">
        <v>2343</v>
      </c>
      <c r="E381" s="37" t="s">
        <v>2344</v>
      </c>
      <c r="F381" s="37" t="s">
        <v>2345</v>
      </c>
      <c r="G381" s="37" t="s">
        <v>2346</v>
      </c>
      <c r="H381" s="38">
        <v>11</v>
      </c>
      <c r="I381" s="39">
        <v>45295</v>
      </c>
      <c r="J381" s="38">
        <v>4</v>
      </c>
      <c r="K381" s="38">
        <v>2</v>
      </c>
      <c r="L381" s="40" t="s">
        <v>69</v>
      </c>
      <c r="M381" s="42" t="str">
        <f>VLOOKUP(B381,[3]Sheet8!$A$5:$E$404,5,0)</f>
        <v>TL</v>
      </c>
    </row>
    <row r="382" spans="1:13" s="41" customFormat="1" hidden="1" x14ac:dyDescent="0.25">
      <c r="A382" s="42">
        <v>377</v>
      </c>
      <c r="B382" s="37" t="s">
        <v>2347</v>
      </c>
      <c r="C382" s="37" t="s">
        <v>2348</v>
      </c>
      <c r="D382" s="37" t="s">
        <v>2349</v>
      </c>
      <c r="E382" s="37" t="s">
        <v>2350</v>
      </c>
      <c r="F382" s="37" t="s">
        <v>2351</v>
      </c>
      <c r="G382" s="37" t="s">
        <v>2352</v>
      </c>
      <c r="H382" s="38">
        <v>8</v>
      </c>
      <c r="I382" s="39">
        <v>45289</v>
      </c>
      <c r="J382" s="38">
        <v>4</v>
      </c>
      <c r="K382" s="38">
        <v>2</v>
      </c>
      <c r="L382" s="40" t="s">
        <v>357</v>
      </c>
      <c r="M382" s="42" t="str">
        <f>VLOOKUP(B382,[3]Sheet8!$A$5:$E$404,5,0)</f>
        <v>VD</v>
      </c>
    </row>
    <row r="383" spans="1:13" s="41" customFormat="1" hidden="1" x14ac:dyDescent="0.25">
      <c r="A383" s="42">
        <v>378</v>
      </c>
      <c r="B383" s="37" t="s">
        <v>2353</v>
      </c>
      <c r="C383" s="37" t="s">
        <v>2354</v>
      </c>
      <c r="D383" s="37" t="s">
        <v>2355</v>
      </c>
      <c r="E383" s="37" t="s">
        <v>2356</v>
      </c>
      <c r="F383" s="37" t="s">
        <v>2357</v>
      </c>
      <c r="G383" s="37" t="s">
        <v>2358</v>
      </c>
      <c r="H383" s="38">
        <v>44</v>
      </c>
      <c r="I383" s="39">
        <v>45287</v>
      </c>
      <c r="J383" s="38">
        <v>4</v>
      </c>
      <c r="K383" s="38">
        <v>2</v>
      </c>
      <c r="L383" s="40" t="s">
        <v>29</v>
      </c>
      <c r="M383" s="42" t="str">
        <f>VLOOKUP(B383,[3]Sheet8!$A$5:$E$404,5,0)</f>
        <v>TL</v>
      </c>
    </row>
    <row r="384" spans="1:13" s="41" customFormat="1" hidden="1" x14ac:dyDescent="0.25">
      <c r="A384" s="42">
        <v>379</v>
      </c>
      <c r="B384" s="37" t="s">
        <v>2359</v>
      </c>
      <c r="C384" s="37" t="s">
        <v>2360</v>
      </c>
      <c r="D384" s="37" t="s">
        <v>2361</v>
      </c>
      <c r="E384" s="37" t="s">
        <v>2362</v>
      </c>
      <c r="F384" s="37" t="s">
        <v>450</v>
      </c>
      <c r="G384" s="37" t="s">
        <v>451</v>
      </c>
      <c r="H384" s="38">
        <v>5</v>
      </c>
      <c r="I384" s="39">
        <v>45294</v>
      </c>
      <c r="J384" s="38">
        <v>4</v>
      </c>
      <c r="K384" s="38">
        <v>2</v>
      </c>
      <c r="L384" s="40" t="s">
        <v>81</v>
      </c>
      <c r="M384" s="42" t="str">
        <f>VLOOKUP(B384,[3]Sheet8!$A$5:$E$404,5,0)</f>
        <v>TL</v>
      </c>
    </row>
    <row r="385" spans="1:13" s="41" customFormat="1" hidden="1" x14ac:dyDescent="0.25">
      <c r="A385" s="42">
        <v>380</v>
      </c>
      <c r="B385" s="37" t="s">
        <v>2363</v>
      </c>
      <c r="C385" s="37" t="s">
        <v>2364</v>
      </c>
      <c r="D385" s="37" t="s">
        <v>2365</v>
      </c>
      <c r="E385" s="37" t="s">
        <v>2366</v>
      </c>
      <c r="F385" s="37" t="s">
        <v>2367</v>
      </c>
      <c r="G385" s="37" t="s">
        <v>2368</v>
      </c>
      <c r="H385" s="38">
        <v>29</v>
      </c>
      <c r="I385" s="39">
        <v>45287</v>
      </c>
      <c r="J385" s="38">
        <v>4</v>
      </c>
      <c r="K385" s="38">
        <v>2</v>
      </c>
      <c r="L385" s="40" t="s">
        <v>118</v>
      </c>
      <c r="M385" s="42" t="str">
        <f>VLOOKUP(B385,[3]Sheet8!$A$5:$E$404,5,0)</f>
        <v>TL</v>
      </c>
    </row>
    <row r="386" spans="1:13" s="41" customFormat="1" hidden="1" x14ac:dyDescent="0.25">
      <c r="A386" s="42">
        <v>381</v>
      </c>
      <c r="B386" s="37" t="s">
        <v>2369</v>
      </c>
      <c r="C386" s="37" t="s">
        <v>2370</v>
      </c>
      <c r="D386" s="37" t="s">
        <v>2371</v>
      </c>
      <c r="E386" s="37" t="s">
        <v>2372</v>
      </c>
      <c r="F386" s="37" t="s">
        <v>1155</v>
      </c>
      <c r="G386" s="37" t="s">
        <v>1156</v>
      </c>
      <c r="H386" s="38">
        <v>22</v>
      </c>
      <c r="I386" s="39">
        <v>45293</v>
      </c>
      <c r="J386" s="38">
        <v>4</v>
      </c>
      <c r="K386" s="38">
        <v>2</v>
      </c>
      <c r="L386" s="40" t="s">
        <v>69</v>
      </c>
      <c r="M386" s="42" t="str">
        <f>VLOOKUP(B386,[3]Sheet8!$A$5:$E$404,5,0)</f>
        <v>TL</v>
      </c>
    </row>
    <row r="387" spans="1:13" s="41" customFormat="1" hidden="1" x14ac:dyDescent="0.25">
      <c r="A387" s="42">
        <v>382</v>
      </c>
      <c r="B387" s="37" t="s">
        <v>2373</v>
      </c>
      <c r="C387" s="37" t="s">
        <v>2374</v>
      </c>
      <c r="D387" s="37" t="s">
        <v>2375</v>
      </c>
      <c r="E387" s="37" t="s">
        <v>2376</v>
      </c>
      <c r="F387" s="37" t="s">
        <v>1417</v>
      </c>
      <c r="G387" s="37" t="s">
        <v>1418</v>
      </c>
      <c r="H387" s="38">
        <v>20</v>
      </c>
      <c r="I387" s="39">
        <v>45285</v>
      </c>
      <c r="J387" s="38">
        <v>4</v>
      </c>
      <c r="K387" s="38">
        <v>2</v>
      </c>
      <c r="L387" s="40" t="s">
        <v>20</v>
      </c>
      <c r="M387" s="42" t="str">
        <f>VLOOKUP(B387,[3]Sheet8!$A$5:$E$404,5,0)</f>
        <v>TL</v>
      </c>
    </row>
    <row r="388" spans="1:13" s="41" customFormat="1" hidden="1" x14ac:dyDescent="0.25">
      <c r="A388" s="42">
        <v>383</v>
      </c>
      <c r="B388" s="37" t="s">
        <v>2377</v>
      </c>
      <c r="C388" s="37" t="s">
        <v>2378</v>
      </c>
      <c r="D388" s="37" t="s">
        <v>168</v>
      </c>
      <c r="E388" s="37" t="s">
        <v>169</v>
      </c>
      <c r="F388" s="37" t="s">
        <v>830</v>
      </c>
      <c r="G388" s="37" t="s">
        <v>831</v>
      </c>
      <c r="H388" s="38">
        <v>65</v>
      </c>
      <c r="I388" s="39">
        <v>45288</v>
      </c>
      <c r="J388" s="38">
        <v>4</v>
      </c>
      <c r="K388" s="38">
        <v>2</v>
      </c>
      <c r="L388" s="40" t="s">
        <v>81</v>
      </c>
      <c r="M388" s="42" t="str">
        <f>VLOOKUP(B388,[3]Sheet8!$A$5:$E$404,5,0)</f>
        <v>TL</v>
      </c>
    </row>
    <row r="389" spans="1:13" s="41" customFormat="1" hidden="1" x14ac:dyDescent="0.25">
      <c r="A389" s="42">
        <v>384</v>
      </c>
      <c r="B389" s="37" t="s">
        <v>2379</v>
      </c>
      <c r="C389" s="37" t="s">
        <v>2380</v>
      </c>
      <c r="D389" s="37" t="s">
        <v>2381</v>
      </c>
      <c r="E389" s="37" t="s">
        <v>2382</v>
      </c>
      <c r="F389" s="37" t="s">
        <v>668</v>
      </c>
      <c r="G389" s="37" t="s">
        <v>669</v>
      </c>
      <c r="H389" s="38">
        <v>40</v>
      </c>
      <c r="I389" s="39">
        <v>45285</v>
      </c>
      <c r="J389" s="38">
        <v>4</v>
      </c>
      <c r="K389" s="38">
        <v>2</v>
      </c>
      <c r="L389" s="40" t="s">
        <v>245</v>
      </c>
      <c r="M389" s="42" t="str">
        <f>VLOOKUP(B389,[3]Sheet8!$A$5:$E$404,5,0)</f>
        <v>TL</v>
      </c>
    </row>
    <row r="390" spans="1:13" s="41" customFormat="1" hidden="1" x14ac:dyDescent="0.25">
      <c r="A390" s="42">
        <v>385</v>
      </c>
      <c r="B390" s="37" t="s">
        <v>2379</v>
      </c>
      <c r="C390" s="37" t="s">
        <v>2380</v>
      </c>
      <c r="D390" s="37" t="s">
        <v>2381</v>
      </c>
      <c r="E390" s="37" t="s">
        <v>2383</v>
      </c>
      <c r="F390" s="37" t="s">
        <v>668</v>
      </c>
      <c r="G390" s="37" t="s">
        <v>669</v>
      </c>
      <c r="H390" s="38">
        <v>21</v>
      </c>
      <c r="I390" s="39">
        <v>45285</v>
      </c>
      <c r="J390" s="38">
        <v>4</v>
      </c>
      <c r="K390" s="38">
        <v>2</v>
      </c>
      <c r="L390" s="40" t="s">
        <v>195</v>
      </c>
      <c r="M390" s="42" t="str">
        <f>VLOOKUP(B390,[3]Sheet8!$A$5:$E$404,5,0)</f>
        <v>TL</v>
      </c>
    </row>
    <row r="391" spans="1:13" s="41" customFormat="1" hidden="1" x14ac:dyDescent="0.25">
      <c r="A391" s="42">
        <v>386</v>
      </c>
      <c r="B391" s="37" t="s">
        <v>2384</v>
      </c>
      <c r="C391" s="37" t="s">
        <v>2385</v>
      </c>
      <c r="D391" s="37" t="s">
        <v>2386</v>
      </c>
      <c r="E391" s="37" t="s">
        <v>2387</v>
      </c>
      <c r="F391" s="37" t="s">
        <v>2388</v>
      </c>
      <c r="G391" s="37" t="s">
        <v>2389</v>
      </c>
      <c r="H391" s="38">
        <v>40</v>
      </c>
      <c r="I391" s="39">
        <v>45296</v>
      </c>
      <c r="J391" s="38">
        <v>4</v>
      </c>
      <c r="K391" s="38">
        <v>2</v>
      </c>
      <c r="L391" s="40" t="s">
        <v>165</v>
      </c>
      <c r="M391" s="42" t="str">
        <f>VLOOKUP(B391,[3]Sheet8!$A$5:$E$404,5,0)</f>
        <v>TL</v>
      </c>
    </row>
    <row r="392" spans="1:13" s="41" customFormat="1" hidden="1" x14ac:dyDescent="0.25">
      <c r="A392" s="42">
        <v>387</v>
      </c>
      <c r="B392" s="37" t="s">
        <v>2384</v>
      </c>
      <c r="C392" s="37" t="s">
        <v>2385</v>
      </c>
      <c r="D392" s="37" t="s">
        <v>2386</v>
      </c>
      <c r="E392" s="37" t="s">
        <v>2390</v>
      </c>
      <c r="F392" s="37" t="s">
        <v>2388</v>
      </c>
      <c r="G392" s="37" t="s">
        <v>2389</v>
      </c>
      <c r="H392" s="38">
        <v>89</v>
      </c>
      <c r="I392" s="39">
        <v>45296</v>
      </c>
      <c r="J392" s="38">
        <v>4</v>
      </c>
      <c r="K392" s="38">
        <v>2</v>
      </c>
      <c r="L392" s="40" t="s">
        <v>20</v>
      </c>
      <c r="M392" s="42" t="str">
        <f>VLOOKUP(B392,[3]Sheet8!$A$5:$E$404,5,0)</f>
        <v>TL</v>
      </c>
    </row>
    <row r="393" spans="1:13" s="41" customFormat="1" hidden="1" x14ac:dyDescent="0.25">
      <c r="A393" s="42">
        <v>388</v>
      </c>
      <c r="B393" s="37" t="s">
        <v>2391</v>
      </c>
      <c r="C393" s="37" t="s">
        <v>2392</v>
      </c>
      <c r="D393" s="37" t="s">
        <v>2393</v>
      </c>
      <c r="E393" s="37" t="s">
        <v>2394</v>
      </c>
      <c r="F393" s="37" t="s">
        <v>1830</v>
      </c>
      <c r="G393" s="37" t="s">
        <v>1831</v>
      </c>
      <c r="H393" s="38">
        <v>37</v>
      </c>
      <c r="I393" s="39">
        <v>45286</v>
      </c>
      <c r="J393" s="38">
        <v>4</v>
      </c>
      <c r="K393" s="38">
        <v>2</v>
      </c>
      <c r="L393" s="40" t="s">
        <v>150</v>
      </c>
      <c r="M393" s="42" t="str">
        <f>VLOOKUP(B393,[3]Sheet8!$A$5:$E$404,5,0)</f>
        <v>TL</v>
      </c>
    </row>
    <row r="394" spans="1:13" s="41" customFormat="1" hidden="1" x14ac:dyDescent="0.25">
      <c r="A394" s="42">
        <v>389</v>
      </c>
      <c r="B394" s="37" t="s">
        <v>2395</v>
      </c>
      <c r="C394" s="37" t="s">
        <v>2396</v>
      </c>
      <c r="D394" s="37" t="s">
        <v>2397</v>
      </c>
      <c r="E394" s="37" t="s">
        <v>2398</v>
      </c>
      <c r="F394" s="37" t="s">
        <v>2399</v>
      </c>
      <c r="G394" s="37" t="s">
        <v>2400</v>
      </c>
      <c r="H394" s="38">
        <v>20</v>
      </c>
      <c r="I394" s="39">
        <v>45295</v>
      </c>
      <c r="J394" s="38">
        <v>4</v>
      </c>
      <c r="K394" s="38">
        <v>2</v>
      </c>
      <c r="L394" s="40" t="s">
        <v>29</v>
      </c>
      <c r="M394" s="42" t="str">
        <f>VLOOKUP(B394,[3]Sheet8!$A$5:$E$404,5,0)</f>
        <v>TL</v>
      </c>
    </row>
    <row r="395" spans="1:13" s="41" customFormat="1" hidden="1" x14ac:dyDescent="0.25">
      <c r="A395" s="42">
        <v>390</v>
      </c>
      <c r="B395" s="37" t="s">
        <v>1730</v>
      </c>
      <c r="C395" s="37" t="s">
        <v>1731</v>
      </c>
      <c r="D395" s="37" t="s">
        <v>2401</v>
      </c>
      <c r="E395" s="37" t="s">
        <v>2402</v>
      </c>
      <c r="F395" s="37" t="s">
        <v>2403</v>
      </c>
      <c r="G395" s="37" t="s">
        <v>2404</v>
      </c>
      <c r="H395" s="38">
        <v>100</v>
      </c>
      <c r="I395" s="39">
        <v>45286</v>
      </c>
      <c r="J395" s="38">
        <v>4</v>
      </c>
      <c r="K395" s="38">
        <v>2</v>
      </c>
      <c r="L395" s="40" t="s">
        <v>46</v>
      </c>
      <c r="M395" s="42" t="str">
        <f>VLOOKUP(B395,[3]Sheet8!$A$5:$E$404,5,0)</f>
        <v>TL</v>
      </c>
    </row>
    <row r="396" spans="1:13" s="41" customFormat="1" hidden="1" x14ac:dyDescent="0.25">
      <c r="A396" s="42">
        <v>391</v>
      </c>
      <c r="B396" s="37" t="s">
        <v>648</v>
      </c>
      <c r="C396" s="37" t="s">
        <v>649</v>
      </c>
      <c r="D396" s="37" t="s">
        <v>2405</v>
      </c>
      <c r="E396" s="37" t="s">
        <v>2406</v>
      </c>
      <c r="F396" s="37" t="s">
        <v>650</v>
      </c>
      <c r="G396" s="37" t="s">
        <v>651</v>
      </c>
      <c r="H396" s="38">
        <v>100</v>
      </c>
      <c r="I396" s="39">
        <v>45293</v>
      </c>
      <c r="J396" s="38">
        <v>4</v>
      </c>
      <c r="K396" s="38">
        <v>2</v>
      </c>
      <c r="L396" s="40" t="s">
        <v>20</v>
      </c>
      <c r="M396" s="42" t="str">
        <f>VLOOKUP(B396,[3]Sheet8!$A$5:$E$404,5,0)</f>
        <v>TL</v>
      </c>
    </row>
    <row r="397" spans="1:13" s="41" customFormat="1" ht="25" hidden="1" x14ac:dyDescent="0.25">
      <c r="A397" s="42">
        <v>392</v>
      </c>
      <c r="B397" s="37" t="s">
        <v>2407</v>
      </c>
      <c r="C397" s="37" t="s">
        <v>2408</v>
      </c>
      <c r="D397" s="37" t="s">
        <v>2409</v>
      </c>
      <c r="E397" s="37" t="s">
        <v>2410</v>
      </c>
      <c r="F397" s="37" t="s">
        <v>2411</v>
      </c>
      <c r="G397" s="37" t="s">
        <v>2412</v>
      </c>
      <c r="H397" s="38">
        <v>6</v>
      </c>
      <c r="I397" s="39">
        <v>45288</v>
      </c>
      <c r="J397" s="38">
        <v>4</v>
      </c>
      <c r="K397" s="38">
        <v>2</v>
      </c>
      <c r="L397" s="40" t="s">
        <v>291</v>
      </c>
      <c r="M397" s="42" t="str">
        <f>VLOOKUP(B397,[3]Sheet8!$A$5:$E$404,5,0)</f>
        <v>TL</v>
      </c>
    </row>
    <row r="398" spans="1:13" s="41" customFormat="1" ht="25" hidden="1" x14ac:dyDescent="0.25">
      <c r="A398" s="42">
        <v>393</v>
      </c>
      <c r="B398" s="37" t="s">
        <v>2413</v>
      </c>
      <c r="C398" s="37" t="s">
        <v>730</v>
      </c>
      <c r="D398" s="37" t="s">
        <v>2414</v>
      </c>
      <c r="E398" s="37" t="s">
        <v>2415</v>
      </c>
      <c r="F398" s="37" t="s">
        <v>2416</v>
      </c>
      <c r="G398" s="37" t="s">
        <v>2417</v>
      </c>
      <c r="H398" s="38">
        <v>40</v>
      </c>
      <c r="I398" s="39">
        <v>45289</v>
      </c>
      <c r="J398" s="38">
        <v>4</v>
      </c>
      <c r="K398" s="38">
        <v>2</v>
      </c>
      <c r="L398" s="40" t="s">
        <v>158</v>
      </c>
      <c r="M398" s="42" t="str">
        <f>VLOOKUP(B398,[3]Sheet8!$A$5:$E$404,5,0)</f>
        <v>TL</v>
      </c>
    </row>
    <row r="399" spans="1:13" s="41" customFormat="1" ht="25" hidden="1" x14ac:dyDescent="0.25">
      <c r="A399" s="42">
        <v>394</v>
      </c>
      <c r="B399" s="37" t="s">
        <v>2413</v>
      </c>
      <c r="C399" s="37" t="s">
        <v>730</v>
      </c>
      <c r="D399" s="37" t="s">
        <v>2414</v>
      </c>
      <c r="E399" s="37" t="s">
        <v>2418</v>
      </c>
      <c r="F399" s="37" t="s">
        <v>2416</v>
      </c>
      <c r="G399" s="37" t="s">
        <v>2417</v>
      </c>
      <c r="H399" s="38">
        <v>40</v>
      </c>
      <c r="I399" s="39">
        <v>45289</v>
      </c>
      <c r="J399" s="38">
        <v>4</v>
      </c>
      <c r="K399" s="38">
        <v>2</v>
      </c>
      <c r="L399" s="40" t="s">
        <v>207</v>
      </c>
      <c r="M399" s="42" t="str">
        <f>VLOOKUP(B399,[3]Sheet8!$A$5:$E$404,5,0)</f>
        <v>TL</v>
      </c>
    </row>
    <row r="400" spans="1:13" s="41" customFormat="1" ht="25" hidden="1" x14ac:dyDescent="0.25">
      <c r="A400" s="42">
        <v>395</v>
      </c>
      <c r="B400" s="37" t="s">
        <v>2413</v>
      </c>
      <c r="C400" s="37" t="s">
        <v>730</v>
      </c>
      <c r="D400" s="37" t="s">
        <v>2414</v>
      </c>
      <c r="E400" s="37" t="s">
        <v>2419</v>
      </c>
      <c r="F400" s="37" t="s">
        <v>2416</v>
      </c>
      <c r="G400" s="37" t="s">
        <v>2417</v>
      </c>
      <c r="H400" s="38">
        <v>40</v>
      </c>
      <c r="I400" s="39">
        <v>45289</v>
      </c>
      <c r="J400" s="38">
        <v>4</v>
      </c>
      <c r="K400" s="38">
        <v>2</v>
      </c>
      <c r="L400" s="40" t="s">
        <v>76</v>
      </c>
      <c r="M400" s="42" t="str">
        <f>VLOOKUP(B400,[3]Sheet8!$A$5:$E$404,5,0)</f>
        <v>TL</v>
      </c>
    </row>
    <row r="401" spans="1:13" s="41" customFormat="1" hidden="1" x14ac:dyDescent="0.25">
      <c r="A401" s="42">
        <v>396</v>
      </c>
      <c r="B401" s="37" t="s">
        <v>2420</v>
      </c>
      <c r="C401" s="37" t="s">
        <v>2421</v>
      </c>
      <c r="D401" s="37" t="s">
        <v>2422</v>
      </c>
      <c r="E401" s="37" t="s">
        <v>2423</v>
      </c>
      <c r="F401" s="37" t="s">
        <v>2424</v>
      </c>
      <c r="G401" s="37" t="s">
        <v>2425</v>
      </c>
      <c r="H401" s="38">
        <v>26</v>
      </c>
      <c r="I401" s="39">
        <v>45285</v>
      </c>
      <c r="J401" s="38">
        <v>4</v>
      </c>
      <c r="K401" s="38">
        <v>2</v>
      </c>
      <c r="L401" s="40" t="s">
        <v>150</v>
      </c>
      <c r="M401" s="42" t="str">
        <f>VLOOKUP(B401,[3]Sheet8!$A$5:$E$404,5,0)</f>
        <v>TL</v>
      </c>
    </row>
    <row r="402" spans="1:13" s="41" customFormat="1" ht="37.5" hidden="1" x14ac:dyDescent="0.25">
      <c r="A402" s="42">
        <v>397</v>
      </c>
      <c r="B402" s="37" t="s">
        <v>21</v>
      </c>
      <c r="C402" s="37" t="s">
        <v>22</v>
      </c>
      <c r="D402" s="37" t="s">
        <v>2426</v>
      </c>
      <c r="E402" s="37" t="s">
        <v>2427</v>
      </c>
      <c r="F402" s="37" t="s">
        <v>25</v>
      </c>
      <c r="G402" s="37" t="s">
        <v>26</v>
      </c>
      <c r="H402" s="38">
        <v>120</v>
      </c>
      <c r="I402" s="39">
        <v>45295</v>
      </c>
      <c r="J402" s="38">
        <v>4</v>
      </c>
      <c r="K402" s="38">
        <v>2</v>
      </c>
      <c r="L402" s="40" t="s">
        <v>216</v>
      </c>
      <c r="M402" s="42" t="str">
        <f>VLOOKUP(B402,[3]Sheet8!$A$5:$E$404,5,0)</f>
        <v>TL</v>
      </c>
    </row>
    <row r="403" spans="1:13" s="41" customFormat="1" ht="37.5" hidden="1" x14ac:dyDescent="0.25">
      <c r="A403" s="42">
        <v>398</v>
      </c>
      <c r="B403" s="37" t="s">
        <v>21</v>
      </c>
      <c r="C403" s="37" t="s">
        <v>22</v>
      </c>
      <c r="D403" s="37" t="s">
        <v>2426</v>
      </c>
      <c r="E403" s="37" t="s">
        <v>2428</v>
      </c>
      <c r="F403" s="37" t="s">
        <v>25</v>
      </c>
      <c r="G403" s="37" t="s">
        <v>26</v>
      </c>
      <c r="H403" s="38">
        <v>120</v>
      </c>
      <c r="I403" s="39">
        <v>45295</v>
      </c>
      <c r="J403" s="38">
        <v>4</v>
      </c>
      <c r="K403" s="38">
        <v>2</v>
      </c>
      <c r="L403" s="40" t="s">
        <v>884</v>
      </c>
      <c r="M403" s="42" t="str">
        <f>VLOOKUP(B403,[3]Sheet8!$A$5:$E$404,5,0)</f>
        <v>TL</v>
      </c>
    </row>
    <row r="404" spans="1:13" s="41" customFormat="1" hidden="1" x14ac:dyDescent="0.25">
      <c r="A404" s="42">
        <v>399</v>
      </c>
      <c r="B404" s="37" t="s">
        <v>2429</v>
      </c>
      <c r="C404" s="37" t="s">
        <v>2430</v>
      </c>
      <c r="D404" s="37" t="s">
        <v>2431</v>
      </c>
      <c r="E404" s="37" t="s">
        <v>2432</v>
      </c>
      <c r="F404" s="37" t="s">
        <v>2433</v>
      </c>
      <c r="G404" s="37" t="s">
        <v>2434</v>
      </c>
      <c r="H404" s="38">
        <v>7</v>
      </c>
      <c r="I404" s="39">
        <v>45293</v>
      </c>
      <c r="J404" s="38">
        <v>4</v>
      </c>
      <c r="K404" s="38">
        <v>2</v>
      </c>
      <c r="L404" s="40" t="s">
        <v>81</v>
      </c>
      <c r="M404" s="42" t="str">
        <f>VLOOKUP(B404,[3]Sheet8!$A$5:$E$404,5,0)</f>
        <v>TL</v>
      </c>
    </row>
    <row r="405" spans="1:13" s="41" customFormat="1" hidden="1" x14ac:dyDescent="0.25">
      <c r="A405" s="42">
        <v>400</v>
      </c>
      <c r="B405" s="37" t="s">
        <v>2435</v>
      </c>
      <c r="C405" s="37" t="s">
        <v>2436</v>
      </c>
      <c r="D405" s="37" t="s">
        <v>2437</v>
      </c>
      <c r="E405" s="37" t="s">
        <v>2438</v>
      </c>
      <c r="F405" s="37" t="s">
        <v>2439</v>
      </c>
      <c r="G405" s="37" t="s">
        <v>2440</v>
      </c>
      <c r="H405" s="38">
        <v>18</v>
      </c>
      <c r="I405" s="39">
        <v>45294</v>
      </c>
      <c r="J405" s="38">
        <v>4</v>
      </c>
      <c r="K405" s="38">
        <v>2</v>
      </c>
      <c r="L405" s="40" t="s">
        <v>118</v>
      </c>
      <c r="M405" s="42" t="str">
        <f>VLOOKUP(B405,[3]Sheet8!$A$5:$E$404,5,0)</f>
        <v>TL</v>
      </c>
    </row>
    <row r="406" spans="1:13" s="41" customFormat="1" hidden="1" x14ac:dyDescent="0.25">
      <c r="A406" s="42">
        <v>401</v>
      </c>
      <c r="B406" s="37" t="s">
        <v>188</v>
      </c>
      <c r="C406" s="37" t="s">
        <v>189</v>
      </c>
      <c r="D406" s="37" t="s">
        <v>2441</v>
      </c>
      <c r="E406" s="37" t="s">
        <v>2442</v>
      </c>
      <c r="F406" s="37" t="s">
        <v>2443</v>
      </c>
      <c r="G406" s="37" t="s">
        <v>2444</v>
      </c>
      <c r="H406" s="38">
        <v>22</v>
      </c>
      <c r="I406" s="39">
        <v>45294</v>
      </c>
      <c r="J406" s="38">
        <v>4</v>
      </c>
      <c r="K406" s="38">
        <v>2</v>
      </c>
      <c r="L406" s="40" t="s">
        <v>165</v>
      </c>
      <c r="M406" s="42" t="str">
        <f>VLOOKUP(B406,[3]Sheet8!$A$5:$E$404,5,0)</f>
        <v>TL</v>
      </c>
    </row>
    <row r="407" spans="1:13" s="41" customFormat="1" hidden="1" x14ac:dyDescent="0.25">
      <c r="A407" s="42">
        <v>402</v>
      </c>
      <c r="B407" s="37" t="s">
        <v>2445</v>
      </c>
      <c r="C407" s="37" t="s">
        <v>2446</v>
      </c>
      <c r="D407" s="37" t="s">
        <v>2447</v>
      </c>
      <c r="E407" s="37" t="s">
        <v>2448</v>
      </c>
      <c r="F407" s="37" t="s">
        <v>639</v>
      </c>
      <c r="G407" s="37" t="s">
        <v>640</v>
      </c>
      <c r="H407" s="38">
        <v>49</v>
      </c>
      <c r="I407" s="39">
        <v>45285</v>
      </c>
      <c r="J407" s="38">
        <v>4</v>
      </c>
      <c r="K407" s="38">
        <v>2</v>
      </c>
      <c r="L407" s="40" t="s">
        <v>277</v>
      </c>
      <c r="M407" s="42" t="str">
        <f>VLOOKUP(B407,[3]Sheet8!$A$5:$E$404,5,0)</f>
        <v>TL</v>
      </c>
    </row>
    <row r="408" spans="1:13" s="41" customFormat="1" hidden="1" x14ac:dyDescent="0.25">
      <c r="A408" s="42">
        <v>403</v>
      </c>
      <c r="B408" s="37" t="s">
        <v>2449</v>
      </c>
      <c r="C408" s="37" t="s">
        <v>2450</v>
      </c>
      <c r="D408" s="37" t="s">
        <v>2451</v>
      </c>
      <c r="E408" s="37" t="s">
        <v>2452</v>
      </c>
      <c r="F408" s="37" t="s">
        <v>1270</v>
      </c>
      <c r="G408" s="37" t="s">
        <v>1271</v>
      </c>
      <c r="H408" s="38">
        <v>80</v>
      </c>
      <c r="I408" s="39">
        <v>45285</v>
      </c>
      <c r="J408" s="38">
        <v>4</v>
      </c>
      <c r="K408" s="38">
        <v>2</v>
      </c>
      <c r="L408" s="40" t="s">
        <v>92</v>
      </c>
      <c r="M408" s="42" t="str">
        <f>VLOOKUP(B408,[3]Sheet8!$A$5:$E$404,5,0)</f>
        <v>TL</v>
      </c>
    </row>
    <row r="409" spans="1:13" s="41" customFormat="1" hidden="1" x14ac:dyDescent="0.25">
      <c r="A409" s="42">
        <v>404</v>
      </c>
      <c r="B409" s="37" t="s">
        <v>2449</v>
      </c>
      <c r="C409" s="37" t="s">
        <v>2450</v>
      </c>
      <c r="D409" s="37" t="s">
        <v>2451</v>
      </c>
      <c r="E409" s="37" t="s">
        <v>2453</v>
      </c>
      <c r="F409" s="37" t="s">
        <v>1270</v>
      </c>
      <c r="G409" s="37" t="s">
        <v>1271</v>
      </c>
      <c r="H409" s="38">
        <v>60</v>
      </c>
      <c r="I409" s="39">
        <v>45285</v>
      </c>
      <c r="J409" s="38">
        <v>4</v>
      </c>
      <c r="K409" s="38">
        <v>2</v>
      </c>
      <c r="L409" s="40" t="s">
        <v>367</v>
      </c>
      <c r="M409" s="42" t="str">
        <f>VLOOKUP(B409,[3]Sheet8!$A$5:$E$404,5,0)</f>
        <v>TL</v>
      </c>
    </row>
    <row r="410" spans="1:13" s="41" customFormat="1" hidden="1" x14ac:dyDescent="0.25">
      <c r="A410" s="42">
        <v>405</v>
      </c>
      <c r="B410" s="37" t="s">
        <v>2449</v>
      </c>
      <c r="C410" s="37" t="s">
        <v>2450</v>
      </c>
      <c r="D410" s="37" t="s">
        <v>2451</v>
      </c>
      <c r="E410" s="37" t="s">
        <v>2454</v>
      </c>
      <c r="F410" s="37" t="s">
        <v>1270</v>
      </c>
      <c r="G410" s="37" t="s">
        <v>1271</v>
      </c>
      <c r="H410" s="38">
        <v>40</v>
      </c>
      <c r="I410" s="39">
        <v>45285</v>
      </c>
      <c r="J410" s="38">
        <v>4</v>
      </c>
      <c r="K410" s="38">
        <v>2</v>
      </c>
      <c r="L410" s="40" t="s">
        <v>125</v>
      </c>
      <c r="M410" s="42" t="str">
        <f>VLOOKUP(B410,[3]Sheet8!$A$5:$E$404,5,0)</f>
        <v>TL</v>
      </c>
    </row>
    <row r="411" spans="1:13" s="41" customFormat="1" hidden="1" x14ac:dyDescent="0.25">
      <c r="A411" s="42">
        <v>406</v>
      </c>
      <c r="B411" s="37" t="s">
        <v>2449</v>
      </c>
      <c r="C411" s="37" t="s">
        <v>2450</v>
      </c>
      <c r="D411" s="37" t="s">
        <v>2451</v>
      </c>
      <c r="E411" s="37" t="s">
        <v>2455</v>
      </c>
      <c r="F411" s="37" t="s">
        <v>1270</v>
      </c>
      <c r="G411" s="37" t="s">
        <v>1271</v>
      </c>
      <c r="H411" s="38">
        <v>60</v>
      </c>
      <c r="I411" s="39">
        <v>45285</v>
      </c>
      <c r="J411" s="38">
        <v>4</v>
      </c>
      <c r="K411" s="38">
        <v>2</v>
      </c>
      <c r="L411" s="40" t="s">
        <v>69</v>
      </c>
      <c r="M411" s="42" t="str">
        <f>VLOOKUP(B411,[3]Sheet8!$A$5:$E$404,5,0)</f>
        <v>TL</v>
      </c>
    </row>
    <row r="412" spans="1:13" s="41" customFormat="1" hidden="1" x14ac:dyDescent="0.25">
      <c r="A412" s="42">
        <v>407</v>
      </c>
      <c r="B412" s="37" t="s">
        <v>2456</v>
      </c>
      <c r="C412" s="37" t="s">
        <v>2457</v>
      </c>
      <c r="D412" s="37" t="s">
        <v>2458</v>
      </c>
      <c r="E412" s="37" t="s">
        <v>2459</v>
      </c>
      <c r="F412" s="37" t="s">
        <v>2460</v>
      </c>
      <c r="G412" s="37" t="s">
        <v>2461</v>
      </c>
      <c r="H412" s="38">
        <v>5</v>
      </c>
      <c r="I412" s="39">
        <v>45295</v>
      </c>
      <c r="J412" s="38">
        <v>4</v>
      </c>
      <c r="K412" s="38">
        <v>2</v>
      </c>
      <c r="L412" s="40" t="s">
        <v>111</v>
      </c>
      <c r="M412" s="42" t="str">
        <f>VLOOKUP(B412,[3]Sheet8!$A$5:$E$404,5,0)</f>
        <v>TL</v>
      </c>
    </row>
    <row r="413" spans="1:13" s="41" customFormat="1" ht="50" hidden="1" x14ac:dyDescent="0.25">
      <c r="A413" s="42">
        <v>408</v>
      </c>
      <c r="B413" s="37" t="s">
        <v>2462</v>
      </c>
      <c r="C413" s="37" t="s">
        <v>2463</v>
      </c>
      <c r="D413" s="37" t="s">
        <v>2464</v>
      </c>
      <c r="E413" s="37" t="s">
        <v>2465</v>
      </c>
      <c r="F413" s="37" t="s">
        <v>2466</v>
      </c>
      <c r="G413" s="37" t="s">
        <v>2467</v>
      </c>
      <c r="H413" s="38">
        <v>100</v>
      </c>
      <c r="I413" s="39">
        <v>45290</v>
      </c>
      <c r="J413" s="38">
        <v>4</v>
      </c>
      <c r="K413" s="38">
        <v>2</v>
      </c>
      <c r="L413" s="40" t="s">
        <v>46</v>
      </c>
      <c r="M413" s="42" t="str">
        <f>VLOOKUP(B413,[3]Sheet8!$A$5:$E$404,5,0)</f>
        <v>TL</v>
      </c>
    </row>
    <row r="414" spans="1:13" s="41" customFormat="1" ht="50" hidden="1" x14ac:dyDescent="0.25">
      <c r="A414" s="42">
        <v>409</v>
      </c>
      <c r="B414" s="37" t="s">
        <v>2462</v>
      </c>
      <c r="C414" s="37" t="s">
        <v>2463</v>
      </c>
      <c r="D414" s="37" t="s">
        <v>2464</v>
      </c>
      <c r="E414" s="37" t="s">
        <v>2468</v>
      </c>
      <c r="F414" s="37" t="s">
        <v>2466</v>
      </c>
      <c r="G414" s="37" t="s">
        <v>2467</v>
      </c>
      <c r="H414" s="38">
        <v>40</v>
      </c>
      <c r="I414" s="39">
        <v>45290</v>
      </c>
      <c r="J414" s="38">
        <v>4</v>
      </c>
      <c r="K414" s="38">
        <v>2</v>
      </c>
      <c r="L414" s="40" t="s">
        <v>118</v>
      </c>
      <c r="M414" s="42" t="str">
        <f>VLOOKUP(B414,[3]Sheet8!$A$5:$E$404,5,0)</f>
        <v>TL</v>
      </c>
    </row>
    <row r="415" spans="1:13" s="41" customFormat="1" ht="50" hidden="1" x14ac:dyDescent="0.25">
      <c r="A415" s="42">
        <v>410</v>
      </c>
      <c r="B415" s="37" t="s">
        <v>2462</v>
      </c>
      <c r="C415" s="37" t="s">
        <v>2463</v>
      </c>
      <c r="D415" s="37" t="s">
        <v>2464</v>
      </c>
      <c r="E415" s="37" t="s">
        <v>2469</v>
      </c>
      <c r="F415" s="37" t="s">
        <v>2466</v>
      </c>
      <c r="G415" s="37" t="s">
        <v>2467</v>
      </c>
      <c r="H415" s="38">
        <v>40</v>
      </c>
      <c r="I415" s="39">
        <v>45290</v>
      </c>
      <c r="J415" s="38">
        <v>4</v>
      </c>
      <c r="K415" s="38">
        <v>2</v>
      </c>
      <c r="L415" s="40" t="s">
        <v>207</v>
      </c>
      <c r="M415" s="42" t="str">
        <f>VLOOKUP(B415,[3]Sheet8!$A$5:$E$404,5,0)</f>
        <v>TL</v>
      </c>
    </row>
    <row r="416" spans="1:13" s="41" customFormat="1" ht="50" hidden="1" x14ac:dyDescent="0.25">
      <c r="A416" s="42">
        <v>411</v>
      </c>
      <c r="B416" s="37" t="s">
        <v>2462</v>
      </c>
      <c r="C416" s="37" t="s">
        <v>2463</v>
      </c>
      <c r="D416" s="37" t="s">
        <v>2464</v>
      </c>
      <c r="E416" s="37" t="s">
        <v>2470</v>
      </c>
      <c r="F416" s="37" t="s">
        <v>2466</v>
      </c>
      <c r="G416" s="37" t="s">
        <v>2467</v>
      </c>
      <c r="H416" s="38">
        <v>40</v>
      </c>
      <c r="I416" s="39">
        <v>45290</v>
      </c>
      <c r="J416" s="38">
        <v>4</v>
      </c>
      <c r="K416" s="38">
        <v>2</v>
      </c>
      <c r="L416" s="40" t="s">
        <v>195</v>
      </c>
      <c r="M416" s="42" t="str">
        <f>VLOOKUP(B416,[3]Sheet8!$A$5:$E$404,5,0)</f>
        <v>TL</v>
      </c>
    </row>
    <row r="417" spans="1:13" s="41" customFormat="1" hidden="1" x14ac:dyDescent="0.25">
      <c r="A417" s="42">
        <v>412</v>
      </c>
      <c r="B417" s="37" t="s">
        <v>2471</v>
      </c>
      <c r="C417" s="37" t="s">
        <v>2472</v>
      </c>
      <c r="D417" s="37" t="s">
        <v>2473</v>
      </c>
      <c r="E417" s="37" t="s">
        <v>2474</v>
      </c>
      <c r="F417" s="37" t="s">
        <v>2475</v>
      </c>
      <c r="G417" s="37" t="s">
        <v>2476</v>
      </c>
      <c r="H417" s="38">
        <v>53</v>
      </c>
      <c r="I417" s="39">
        <v>45294</v>
      </c>
      <c r="J417" s="38">
        <v>4</v>
      </c>
      <c r="K417" s="38">
        <v>2</v>
      </c>
      <c r="L417" s="40" t="s">
        <v>29</v>
      </c>
      <c r="M417" s="42" t="str">
        <f>VLOOKUP(B417,[3]Sheet8!$A$5:$E$404,5,0)</f>
        <v>TL</v>
      </c>
    </row>
    <row r="418" spans="1:13" s="41" customFormat="1" hidden="1" x14ac:dyDescent="0.25">
      <c r="A418" s="42">
        <v>413</v>
      </c>
      <c r="B418" s="37" t="s">
        <v>2477</v>
      </c>
      <c r="C418" s="37" t="s">
        <v>2478</v>
      </c>
      <c r="D418" s="37" t="s">
        <v>2479</v>
      </c>
      <c r="E418" s="37" t="s">
        <v>2480</v>
      </c>
      <c r="F418" s="37" t="s">
        <v>2481</v>
      </c>
      <c r="G418" s="37" t="s">
        <v>2482</v>
      </c>
      <c r="H418" s="38">
        <v>29</v>
      </c>
      <c r="I418" s="39">
        <v>45289</v>
      </c>
      <c r="J418" s="38">
        <v>4</v>
      </c>
      <c r="K418" s="38">
        <v>2</v>
      </c>
      <c r="L418" s="40" t="s">
        <v>118</v>
      </c>
      <c r="M418" s="42" t="str">
        <f>VLOOKUP(B418,[3]Sheet8!$A$5:$E$404,5,0)</f>
        <v>TL</v>
      </c>
    </row>
    <row r="419" spans="1:13" s="41" customFormat="1" hidden="1" x14ac:dyDescent="0.25">
      <c r="A419" s="42">
        <v>414</v>
      </c>
      <c r="B419" s="37" t="s">
        <v>784</v>
      </c>
      <c r="C419" s="37" t="s">
        <v>785</v>
      </c>
      <c r="D419" s="37" t="s">
        <v>2483</v>
      </c>
      <c r="E419" s="37" t="s">
        <v>2484</v>
      </c>
      <c r="F419" s="37" t="s">
        <v>1691</v>
      </c>
      <c r="G419" s="37" t="s">
        <v>1692</v>
      </c>
      <c r="H419" s="38">
        <v>35</v>
      </c>
      <c r="I419" s="39">
        <v>45293</v>
      </c>
      <c r="J419" s="38">
        <v>4</v>
      </c>
      <c r="K419" s="38">
        <v>2</v>
      </c>
      <c r="L419" s="40" t="s">
        <v>118</v>
      </c>
      <c r="M419" s="42" t="str">
        <f>VLOOKUP(B419,[3]Sheet8!$A$5:$E$404,5,0)</f>
        <v>TL</v>
      </c>
    </row>
    <row r="420" spans="1:13" s="41" customFormat="1" hidden="1" x14ac:dyDescent="0.25">
      <c r="A420" s="42">
        <v>415</v>
      </c>
      <c r="B420" s="37" t="s">
        <v>2485</v>
      </c>
      <c r="C420" s="37" t="s">
        <v>2486</v>
      </c>
      <c r="D420" s="37" t="s">
        <v>2487</v>
      </c>
      <c r="E420" s="37" t="s">
        <v>2488</v>
      </c>
      <c r="F420" s="37" t="s">
        <v>2489</v>
      </c>
      <c r="G420" s="37" t="s">
        <v>2490</v>
      </c>
      <c r="H420" s="38">
        <v>51</v>
      </c>
      <c r="I420" s="39">
        <v>45289</v>
      </c>
      <c r="J420" s="38">
        <v>4</v>
      </c>
      <c r="K420" s="38">
        <v>2</v>
      </c>
      <c r="L420" s="40" t="s">
        <v>69</v>
      </c>
      <c r="M420" s="42" t="str">
        <f>VLOOKUP(B420,[3]Sheet8!$A$5:$E$404,5,0)</f>
        <v>TL</v>
      </c>
    </row>
    <row r="421" spans="1:13" s="41" customFormat="1" hidden="1" x14ac:dyDescent="0.25">
      <c r="A421" s="42">
        <v>416</v>
      </c>
      <c r="B421" s="37" t="s">
        <v>2491</v>
      </c>
      <c r="C421" s="37" t="s">
        <v>2492</v>
      </c>
      <c r="D421" s="37" t="s">
        <v>2493</v>
      </c>
      <c r="E421" s="37" t="s">
        <v>2494</v>
      </c>
      <c r="F421" s="37" t="s">
        <v>1870</v>
      </c>
      <c r="G421" s="37" t="s">
        <v>1871</v>
      </c>
      <c r="H421" s="38">
        <v>82</v>
      </c>
      <c r="I421" s="39">
        <v>45293</v>
      </c>
      <c r="J421" s="38">
        <v>4</v>
      </c>
      <c r="K421" s="38">
        <v>2</v>
      </c>
      <c r="L421" s="40" t="s">
        <v>92</v>
      </c>
      <c r="M421" s="42" t="str">
        <f>VLOOKUP(B421,[3]Sheet8!$A$5:$E$404,5,0)</f>
        <v>TL</v>
      </c>
    </row>
    <row r="422" spans="1:13" s="41" customFormat="1" ht="37.5" hidden="1" x14ac:dyDescent="0.25">
      <c r="A422" s="42">
        <v>417</v>
      </c>
      <c r="B422" s="37" t="s">
        <v>2413</v>
      </c>
      <c r="C422" s="37" t="s">
        <v>730</v>
      </c>
      <c r="D422" s="37" t="s">
        <v>2495</v>
      </c>
      <c r="E422" s="37" t="s">
        <v>2496</v>
      </c>
      <c r="F422" s="37" t="s">
        <v>2497</v>
      </c>
      <c r="G422" s="37" t="s">
        <v>2498</v>
      </c>
      <c r="H422" s="38">
        <v>40</v>
      </c>
      <c r="I422" s="39">
        <v>45293</v>
      </c>
      <c r="J422" s="38">
        <v>4</v>
      </c>
      <c r="K422" s="38">
        <v>2</v>
      </c>
      <c r="L422" s="40" t="s">
        <v>207</v>
      </c>
      <c r="M422" s="42" t="str">
        <f>VLOOKUP(B422,[3]Sheet8!$A$5:$E$404,5,0)</f>
        <v>TL</v>
      </c>
    </row>
    <row r="423" spans="1:13" s="41" customFormat="1" ht="37.5" hidden="1" x14ac:dyDescent="0.25">
      <c r="A423" s="42">
        <v>418</v>
      </c>
      <c r="B423" s="37" t="s">
        <v>2413</v>
      </c>
      <c r="C423" s="37" t="s">
        <v>730</v>
      </c>
      <c r="D423" s="37" t="s">
        <v>2495</v>
      </c>
      <c r="E423" s="37" t="s">
        <v>2499</v>
      </c>
      <c r="F423" s="37" t="s">
        <v>2497</v>
      </c>
      <c r="G423" s="37" t="s">
        <v>2498</v>
      </c>
      <c r="H423" s="38">
        <v>40</v>
      </c>
      <c r="I423" s="39">
        <v>45293</v>
      </c>
      <c r="J423" s="38">
        <v>4</v>
      </c>
      <c r="K423" s="38">
        <v>2</v>
      </c>
      <c r="L423" s="40" t="s">
        <v>125</v>
      </c>
      <c r="M423" s="42" t="str">
        <f>VLOOKUP(B423,[3]Sheet8!$A$5:$E$404,5,0)</f>
        <v>TL</v>
      </c>
    </row>
    <row r="424" spans="1:13" s="41" customFormat="1" ht="37.5" hidden="1" x14ac:dyDescent="0.25">
      <c r="A424" s="42">
        <v>419</v>
      </c>
      <c r="B424" s="37" t="s">
        <v>2413</v>
      </c>
      <c r="C424" s="37" t="s">
        <v>730</v>
      </c>
      <c r="D424" s="37" t="s">
        <v>2495</v>
      </c>
      <c r="E424" s="37" t="s">
        <v>2500</v>
      </c>
      <c r="F424" s="37" t="s">
        <v>2497</v>
      </c>
      <c r="G424" s="37" t="s">
        <v>2498</v>
      </c>
      <c r="H424" s="38">
        <v>40</v>
      </c>
      <c r="I424" s="39">
        <v>45293</v>
      </c>
      <c r="J424" s="38">
        <v>4</v>
      </c>
      <c r="K424" s="38">
        <v>2</v>
      </c>
      <c r="L424" s="40" t="s">
        <v>195</v>
      </c>
      <c r="M424" s="42" t="str">
        <f>VLOOKUP(B424,[3]Sheet8!$A$5:$E$404,5,0)</f>
        <v>TL</v>
      </c>
    </row>
    <row r="425" spans="1:13" s="41" customFormat="1" hidden="1" x14ac:dyDescent="0.25">
      <c r="A425" s="42">
        <v>420</v>
      </c>
      <c r="B425" s="37" t="s">
        <v>2501</v>
      </c>
      <c r="C425" s="37" t="s">
        <v>2502</v>
      </c>
      <c r="D425" s="37" t="s">
        <v>2503</v>
      </c>
      <c r="E425" s="37" t="s">
        <v>2504</v>
      </c>
      <c r="F425" s="37" t="s">
        <v>2505</v>
      </c>
      <c r="G425" s="37" t="s">
        <v>2506</v>
      </c>
      <c r="H425" s="38">
        <v>22</v>
      </c>
      <c r="I425" s="39">
        <v>45285</v>
      </c>
      <c r="J425" s="38">
        <v>4</v>
      </c>
      <c r="K425" s="38">
        <v>2</v>
      </c>
      <c r="L425" s="40" t="s">
        <v>132</v>
      </c>
      <c r="M425" s="42" t="str">
        <f>VLOOKUP(B425,[3]Sheet8!$A$5:$E$404,5,0)</f>
        <v>TL</v>
      </c>
    </row>
    <row r="426" spans="1:13" s="41" customFormat="1" ht="25" hidden="1" x14ac:dyDescent="0.25">
      <c r="A426" s="42">
        <v>421</v>
      </c>
      <c r="B426" s="37" t="s">
        <v>2507</v>
      </c>
      <c r="C426" s="37" t="s">
        <v>2508</v>
      </c>
      <c r="D426" s="37" t="s">
        <v>2509</v>
      </c>
      <c r="E426" s="37" t="s">
        <v>2510</v>
      </c>
      <c r="F426" s="37" t="s">
        <v>229</v>
      </c>
      <c r="G426" s="37" t="s">
        <v>230</v>
      </c>
      <c r="H426" s="38">
        <v>29</v>
      </c>
      <c r="I426" s="39">
        <v>45286</v>
      </c>
      <c r="J426" s="38">
        <v>4</v>
      </c>
      <c r="K426" s="38">
        <v>2</v>
      </c>
      <c r="L426" s="40" t="s">
        <v>291</v>
      </c>
      <c r="M426" s="42" t="str">
        <f>VLOOKUP(B426,[3]Sheet8!$A$5:$E$404,5,0)</f>
        <v>TL</v>
      </c>
    </row>
    <row r="427" spans="1:13" s="41" customFormat="1" hidden="1" x14ac:dyDescent="0.25">
      <c r="A427" s="42">
        <v>422</v>
      </c>
      <c r="B427" s="37" t="s">
        <v>2511</v>
      </c>
      <c r="C427" s="37" t="s">
        <v>2512</v>
      </c>
      <c r="D427" s="37" t="s">
        <v>2513</v>
      </c>
      <c r="E427" s="37" t="s">
        <v>2514</v>
      </c>
      <c r="F427" s="37" t="s">
        <v>282</v>
      </c>
      <c r="G427" s="37" t="s">
        <v>283</v>
      </c>
      <c r="H427" s="38">
        <v>16</v>
      </c>
      <c r="I427" s="39">
        <v>45295</v>
      </c>
      <c r="J427" s="38">
        <v>4</v>
      </c>
      <c r="K427" s="38">
        <v>2</v>
      </c>
      <c r="L427" s="40" t="s">
        <v>277</v>
      </c>
      <c r="M427" s="42" t="str">
        <f>VLOOKUP(B427,[3]Sheet8!$A$5:$E$404,5,0)</f>
        <v>TL</v>
      </c>
    </row>
    <row r="428" spans="1:13" s="41" customFormat="1" hidden="1" x14ac:dyDescent="0.25">
      <c r="A428" s="42">
        <v>423</v>
      </c>
      <c r="B428" s="37" t="s">
        <v>2515</v>
      </c>
      <c r="C428" s="37" t="s">
        <v>2516</v>
      </c>
      <c r="D428" s="37" t="s">
        <v>2517</v>
      </c>
      <c r="E428" s="37" t="s">
        <v>2518</v>
      </c>
      <c r="F428" s="37" t="s">
        <v>1538</v>
      </c>
      <c r="G428" s="37" t="s">
        <v>1539</v>
      </c>
      <c r="H428" s="38">
        <v>20</v>
      </c>
      <c r="I428" s="39">
        <v>45289</v>
      </c>
      <c r="J428" s="38">
        <v>4</v>
      </c>
      <c r="K428" s="38">
        <v>2</v>
      </c>
      <c r="L428" s="40" t="s">
        <v>165</v>
      </c>
      <c r="M428" s="42" t="str">
        <f>VLOOKUP(B428,[3]Sheet8!$A$5:$E$404,5,0)</f>
        <v>TL</v>
      </c>
    </row>
    <row r="429" spans="1:13" s="41" customFormat="1" hidden="1" x14ac:dyDescent="0.25">
      <c r="A429" s="42">
        <v>424</v>
      </c>
      <c r="B429" s="37" t="s">
        <v>47</v>
      </c>
      <c r="C429" s="37" t="s">
        <v>48</v>
      </c>
      <c r="D429" s="37" t="s">
        <v>2519</v>
      </c>
      <c r="E429" s="37" t="s">
        <v>2520</v>
      </c>
      <c r="F429" s="37" t="s">
        <v>51</v>
      </c>
      <c r="G429" s="37" t="s">
        <v>52</v>
      </c>
      <c r="H429" s="38">
        <v>37</v>
      </c>
      <c r="I429" s="39">
        <v>45287</v>
      </c>
      <c r="J429" s="38">
        <v>4</v>
      </c>
      <c r="K429" s="38">
        <v>2</v>
      </c>
      <c r="L429" s="40" t="s">
        <v>165</v>
      </c>
      <c r="M429" s="42" t="str">
        <f>VLOOKUP(B429,[3]Sheet8!$A$5:$E$404,5,0)</f>
        <v>TL</v>
      </c>
    </row>
    <row r="430" spans="1:13" s="41" customFormat="1" hidden="1" x14ac:dyDescent="0.25">
      <c r="A430" s="42">
        <v>425</v>
      </c>
      <c r="B430" s="37" t="s">
        <v>2521</v>
      </c>
      <c r="C430" s="37" t="s">
        <v>2522</v>
      </c>
      <c r="D430" s="37" t="s">
        <v>2523</v>
      </c>
      <c r="E430" s="37" t="s">
        <v>2524</v>
      </c>
      <c r="F430" s="37" t="s">
        <v>2525</v>
      </c>
      <c r="G430" s="37" t="s">
        <v>2526</v>
      </c>
      <c r="H430" s="38">
        <v>7</v>
      </c>
      <c r="I430" s="39">
        <v>45287</v>
      </c>
      <c r="J430" s="38">
        <v>4</v>
      </c>
      <c r="K430" s="38">
        <v>2</v>
      </c>
      <c r="L430" s="40" t="s">
        <v>76</v>
      </c>
      <c r="M430" s="42" t="str">
        <f>VLOOKUP(B430,[3]Sheet8!$A$5:$E$404,5,0)</f>
        <v>TL</v>
      </c>
    </row>
    <row r="431" spans="1:13" s="41" customFormat="1" hidden="1" x14ac:dyDescent="0.25">
      <c r="A431" s="42">
        <v>426</v>
      </c>
      <c r="B431" s="37" t="s">
        <v>2527</v>
      </c>
      <c r="C431" s="37" t="s">
        <v>2528</v>
      </c>
      <c r="D431" s="37" t="s">
        <v>2529</v>
      </c>
      <c r="E431" s="37" t="s">
        <v>2530</v>
      </c>
      <c r="F431" s="37" t="s">
        <v>1858</v>
      </c>
      <c r="G431" s="37" t="s">
        <v>1859</v>
      </c>
      <c r="H431" s="38">
        <v>49</v>
      </c>
      <c r="I431" s="39">
        <v>45286</v>
      </c>
      <c r="J431" s="38">
        <v>4</v>
      </c>
      <c r="K431" s="38">
        <v>2</v>
      </c>
      <c r="L431" s="40" t="s">
        <v>29</v>
      </c>
      <c r="M431" s="42" t="str">
        <f>VLOOKUP(B431,[3]Sheet8!$A$5:$E$404,5,0)</f>
        <v>VD</v>
      </c>
    </row>
    <row r="432" spans="1:13" s="41" customFormat="1" ht="25" hidden="1" x14ac:dyDescent="0.25">
      <c r="A432" s="42">
        <v>427</v>
      </c>
      <c r="B432" s="37" t="s">
        <v>2413</v>
      </c>
      <c r="C432" s="37" t="s">
        <v>730</v>
      </c>
      <c r="D432" s="37" t="s">
        <v>2531</v>
      </c>
      <c r="E432" s="37" t="s">
        <v>2532</v>
      </c>
      <c r="F432" s="37" t="s">
        <v>2533</v>
      </c>
      <c r="G432" s="37" t="s">
        <v>2534</v>
      </c>
      <c r="H432" s="38">
        <v>40</v>
      </c>
      <c r="I432" s="39">
        <v>45288</v>
      </c>
      <c r="J432" s="38">
        <v>4</v>
      </c>
      <c r="K432" s="38">
        <v>2</v>
      </c>
      <c r="L432" s="40" t="s">
        <v>207</v>
      </c>
      <c r="M432" s="42" t="str">
        <f>VLOOKUP(B432,[3]Sheet8!$A$5:$E$404,5,0)</f>
        <v>TL</v>
      </c>
    </row>
    <row r="433" spans="1:13" s="41" customFormat="1" ht="25" hidden="1" x14ac:dyDescent="0.25">
      <c r="A433" s="42">
        <v>428</v>
      </c>
      <c r="B433" s="37" t="s">
        <v>2413</v>
      </c>
      <c r="C433" s="37" t="s">
        <v>730</v>
      </c>
      <c r="D433" s="37" t="s">
        <v>2531</v>
      </c>
      <c r="E433" s="37" t="s">
        <v>2535</v>
      </c>
      <c r="F433" s="37" t="s">
        <v>2533</v>
      </c>
      <c r="G433" s="37" t="s">
        <v>2534</v>
      </c>
      <c r="H433" s="38">
        <v>40</v>
      </c>
      <c r="I433" s="39">
        <v>45288</v>
      </c>
      <c r="J433" s="38">
        <v>4</v>
      </c>
      <c r="K433" s="38">
        <v>2</v>
      </c>
      <c r="L433" s="40" t="s">
        <v>195</v>
      </c>
      <c r="M433" s="42" t="str">
        <f>VLOOKUP(B433,[3]Sheet8!$A$5:$E$404,5,0)</f>
        <v>TL</v>
      </c>
    </row>
    <row r="434" spans="1:13" s="41" customFormat="1" ht="25" hidden="1" x14ac:dyDescent="0.25">
      <c r="A434" s="42">
        <v>429</v>
      </c>
      <c r="B434" s="37" t="s">
        <v>2413</v>
      </c>
      <c r="C434" s="37" t="s">
        <v>730</v>
      </c>
      <c r="D434" s="37" t="s">
        <v>2531</v>
      </c>
      <c r="E434" s="37" t="s">
        <v>2536</v>
      </c>
      <c r="F434" s="37" t="s">
        <v>2533</v>
      </c>
      <c r="G434" s="37" t="s">
        <v>2534</v>
      </c>
      <c r="H434" s="38">
        <v>40</v>
      </c>
      <c r="I434" s="39">
        <v>45288</v>
      </c>
      <c r="J434" s="38">
        <v>4</v>
      </c>
      <c r="K434" s="38">
        <v>2</v>
      </c>
      <c r="L434" s="40" t="s">
        <v>76</v>
      </c>
      <c r="M434" s="42" t="str">
        <f>VLOOKUP(B434,[3]Sheet8!$A$5:$E$404,5,0)</f>
        <v>TL</v>
      </c>
    </row>
    <row r="435" spans="1:13" s="41" customFormat="1" hidden="1" x14ac:dyDescent="0.25">
      <c r="A435" s="42">
        <v>430</v>
      </c>
      <c r="B435" s="37" t="s">
        <v>2537</v>
      </c>
      <c r="C435" s="37" t="s">
        <v>2538</v>
      </c>
      <c r="D435" s="37" t="s">
        <v>2539</v>
      </c>
      <c r="E435" s="37" t="s">
        <v>2540</v>
      </c>
      <c r="F435" s="37" t="s">
        <v>2443</v>
      </c>
      <c r="G435" s="37" t="s">
        <v>2444</v>
      </c>
      <c r="H435" s="38">
        <v>21</v>
      </c>
      <c r="I435" s="39">
        <v>45294</v>
      </c>
      <c r="J435" s="38">
        <v>4</v>
      </c>
      <c r="K435" s="38">
        <v>2</v>
      </c>
      <c r="L435" s="40" t="s">
        <v>150</v>
      </c>
      <c r="M435" s="42" t="str">
        <f>VLOOKUP(B435,[3]Sheet8!$A$5:$E$404,5,0)</f>
        <v>TL</v>
      </c>
    </row>
    <row r="436" spans="1:13" s="41" customFormat="1" hidden="1" x14ac:dyDescent="0.25">
      <c r="A436" s="42">
        <v>431</v>
      </c>
      <c r="B436" s="37" t="s">
        <v>2541</v>
      </c>
      <c r="C436" s="37" t="s">
        <v>2542</v>
      </c>
      <c r="D436" s="37" t="s">
        <v>2543</v>
      </c>
      <c r="E436" s="37" t="s">
        <v>2544</v>
      </c>
      <c r="F436" s="37" t="s">
        <v>2545</v>
      </c>
      <c r="G436" s="37" t="s">
        <v>2546</v>
      </c>
      <c r="H436" s="38">
        <v>20</v>
      </c>
      <c r="I436" s="39">
        <v>45289</v>
      </c>
      <c r="J436" s="38">
        <v>4</v>
      </c>
      <c r="K436" s="38">
        <v>2</v>
      </c>
      <c r="L436" s="40" t="s">
        <v>132</v>
      </c>
      <c r="M436" s="42" t="str">
        <f>VLOOKUP(B436,[3]Sheet8!$A$5:$E$404,5,0)</f>
        <v>TL</v>
      </c>
    </row>
    <row r="437" spans="1:13" s="41" customFormat="1" hidden="1" x14ac:dyDescent="0.25">
      <c r="A437" s="42">
        <v>432</v>
      </c>
      <c r="B437" s="37" t="s">
        <v>2547</v>
      </c>
      <c r="C437" s="37" t="s">
        <v>2548</v>
      </c>
      <c r="D437" s="37" t="s">
        <v>2549</v>
      </c>
      <c r="E437" s="37" t="s">
        <v>2550</v>
      </c>
      <c r="F437" s="37" t="s">
        <v>2551</v>
      </c>
      <c r="G437" s="37" t="s">
        <v>2552</v>
      </c>
      <c r="H437" s="38">
        <v>12</v>
      </c>
      <c r="I437" s="39">
        <v>45294</v>
      </c>
      <c r="J437" s="38">
        <v>4</v>
      </c>
      <c r="K437" s="38">
        <v>2</v>
      </c>
      <c r="L437" s="40" t="s">
        <v>132</v>
      </c>
      <c r="M437" s="42" t="str">
        <f>VLOOKUP(B437,[3]Sheet8!$A$5:$E$404,5,0)</f>
        <v>TL</v>
      </c>
    </row>
    <row r="438" spans="1:13" s="41" customFormat="1" hidden="1" x14ac:dyDescent="0.25">
      <c r="A438" s="42">
        <v>433</v>
      </c>
      <c r="B438" s="37" t="s">
        <v>2553</v>
      </c>
      <c r="C438" s="37" t="s">
        <v>2554</v>
      </c>
      <c r="D438" s="37" t="s">
        <v>2555</v>
      </c>
      <c r="E438" s="37" t="s">
        <v>2556</v>
      </c>
      <c r="F438" s="37" t="s">
        <v>2557</v>
      </c>
      <c r="G438" s="37" t="s">
        <v>2558</v>
      </c>
      <c r="H438" s="38">
        <v>10</v>
      </c>
      <c r="I438" s="39">
        <v>45286</v>
      </c>
      <c r="J438" s="38">
        <v>4</v>
      </c>
      <c r="K438" s="38">
        <v>2</v>
      </c>
      <c r="L438" s="40" t="s">
        <v>92</v>
      </c>
      <c r="M438" s="42" t="str">
        <f>VLOOKUP(B438,[3]Sheet8!$A$5:$E$404,5,0)</f>
        <v>TL</v>
      </c>
    </row>
    <row r="439" spans="1:13" s="41" customFormat="1" hidden="1" x14ac:dyDescent="0.25">
      <c r="A439" s="42">
        <v>434</v>
      </c>
      <c r="B439" s="37" t="s">
        <v>368</v>
      </c>
      <c r="C439" s="37" t="s">
        <v>369</v>
      </c>
      <c r="D439" s="37" t="s">
        <v>2559</v>
      </c>
      <c r="E439" s="37" t="s">
        <v>2560</v>
      </c>
      <c r="F439" s="37" t="s">
        <v>2561</v>
      </c>
      <c r="G439" s="37" t="s">
        <v>2562</v>
      </c>
      <c r="H439" s="38">
        <v>40</v>
      </c>
      <c r="I439" s="39">
        <v>45285</v>
      </c>
      <c r="J439" s="38">
        <v>4</v>
      </c>
      <c r="K439" s="38">
        <v>2</v>
      </c>
      <c r="L439" s="40" t="s">
        <v>61</v>
      </c>
      <c r="M439" s="42" t="str">
        <f>VLOOKUP(B439,[3]Sheet8!$A$5:$E$404,5,0)</f>
        <v>TL</v>
      </c>
    </row>
    <row r="440" spans="1:13" s="41" customFormat="1" hidden="1" x14ac:dyDescent="0.25">
      <c r="A440" s="42">
        <v>435</v>
      </c>
      <c r="B440" s="37" t="s">
        <v>368</v>
      </c>
      <c r="C440" s="37" t="s">
        <v>369</v>
      </c>
      <c r="D440" s="37" t="s">
        <v>2559</v>
      </c>
      <c r="E440" s="37" t="s">
        <v>2563</v>
      </c>
      <c r="F440" s="37" t="s">
        <v>2561</v>
      </c>
      <c r="G440" s="37" t="s">
        <v>2562</v>
      </c>
      <c r="H440" s="38">
        <v>39</v>
      </c>
      <c r="I440" s="39">
        <v>45285</v>
      </c>
      <c r="J440" s="38">
        <v>4</v>
      </c>
      <c r="K440" s="38">
        <v>2</v>
      </c>
      <c r="L440" s="40" t="s">
        <v>165</v>
      </c>
      <c r="M440" s="42" t="str">
        <f>VLOOKUP(B440,[3]Sheet8!$A$5:$E$404,5,0)</f>
        <v>TL</v>
      </c>
    </row>
    <row r="441" spans="1:13" s="41" customFormat="1" ht="25" hidden="1" x14ac:dyDescent="0.25">
      <c r="A441" s="42">
        <v>436</v>
      </c>
      <c r="B441" s="37" t="s">
        <v>2564</v>
      </c>
      <c r="C441" s="37" t="s">
        <v>2565</v>
      </c>
      <c r="D441" s="37" t="s">
        <v>2566</v>
      </c>
      <c r="E441" s="37" t="s">
        <v>2567</v>
      </c>
      <c r="F441" s="37" t="s">
        <v>2568</v>
      </c>
      <c r="G441" s="37" t="s">
        <v>2569</v>
      </c>
      <c r="H441" s="38">
        <v>52</v>
      </c>
      <c r="I441" s="39">
        <v>45285</v>
      </c>
      <c r="J441" s="38">
        <v>4</v>
      </c>
      <c r="K441" s="38">
        <v>2</v>
      </c>
      <c r="L441" s="40" t="s">
        <v>1261</v>
      </c>
      <c r="M441" s="42" t="str">
        <f>VLOOKUP(B441,[3]Sheet8!$A$5:$E$404,5,0)</f>
        <v>TL</v>
      </c>
    </row>
    <row r="442" spans="1:13" s="41" customFormat="1" hidden="1" x14ac:dyDescent="0.25">
      <c r="A442" s="42">
        <v>437</v>
      </c>
      <c r="B442" s="37" t="s">
        <v>2377</v>
      </c>
      <c r="C442" s="37" t="s">
        <v>2378</v>
      </c>
      <c r="D442" s="37" t="s">
        <v>2570</v>
      </c>
      <c r="E442" s="37" t="s">
        <v>2571</v>
      </c>
      <c r="F442" s="37" t="s">
        <v>768</v>
      </c>
      <c r="G442" s="37" t="s">
        <v>769</v>
      </c>
      <c r="H442" s="38">
        <v>67</v>
      </c>
      <c r="I442" s="39">
        <v>45286</v>
      </c>
      <c r="J442" s="38">
        <v>4</v>
      </c>
      <c r="K442" s="38">
        <v>2</v>
      </c>
      <c r="L442" s="40" t="s">
        <v>81</v>
      </c>
      <c r="M442" s="42" t="str">
        <f>VLOOKUP(B442,[3]Sheet8!$A$5:$E$404,5,0)</f>
        <v>TL</v>
      </c>
    </row>
    <row r="443" spans="1:13" s="41" customFormat="1" hidden="1" x14ac:dyDescent="0.25">
      <c r="A443" s="42">
        <v>438</v>
      </c>
      <c r="B443" s="37" t="s">
        <v>1367</v>
      </c>
      <c r="C443" s="37" t="s">
        <v>1368</v>
      </c>
      <c r="D443" s="37" t="s">
        <v>2572</v>
      </c>
      <c r="E443" s="37" t="s">
        <v>2573</v>
      </c>
      <c r="F443" s="37" t="s">
        <v>204</v>
      </c>
      <c r="G443" s="37" t="s">
        <v>205</v>
      </c>
      <c r="H443" s="38">
        <v>120</v>
      </c>
      <c r="I443" s="39">
        <v>45294</v>
      </c>
      <c r="J443" s="38">
        <v>4</v>
      </c>
      <c r="K443" s="38">
        <v>2</v>
      </c>
      <c r="L443" s="40" t="s">
        <v>412</v>
      </c>
      <c r="M443" s="42" t="str">
        <f>VLOOKUP(B443,[3]Sheet8!$A$5:$E$404,5,0)</f>
        <v>TL</v>
      </c>
    </row>
    <row r="444" spans="1:13" s="41" customFormat="1" hidden="1" x14ac:dyDescent="0.25">
      <c r="A444" s="42">
        <v>439</v>
      </c>
      <c r="B444" s="37" t="s">
        <v>2574</v>
      </c>
      <c r="C444" s="37" t="s">
        <v>2575</v>
      </c>
      <c r="D444" s="37" t="s">
        <v>2576</v>
      </c>
      <c r="E444" s="37" t="s">
        <v>2577</v>
      </c>
      <c r="F444" s="37" t="s">
        <v>1798</v>
      </c>
      <c r="G444" s="37" t="s">
        <v>1799</v>
      </c>
      <c r="H444" s="38">
        <v>16</v>
      </c>
      <c r="I444" s="39">
        <v>45294</v>
      </c>
      <c r="J444" s="38">
        <v>4</v>
      </c>
      <c r="K444" s="38">
        <v>2</v>
      </c>
      <c r="L444" s="40" t="s">
        <v>291</v>
      </c>
      <c r="M444" s="42" t="str">
        <f>VLOOKUP(B444,[3]Sheet8!$A$5:$E$404,5,0)</f>
        <v>TL</v>
      </c>
    </row>
    <row r="445" spans="1:13" s="41" customFormat="1" hidden="1" x14ac:dyDescent="0.25">
      <c r="A445" s="42">
        <v>440</v>
      </c>
      <c r="B445" s="37" t="s">
        <v>2413</v>
      </c>
      <c r="C445" s="37" t="s">
        <v>730</v>
      </c>
      <c r="D445" s="37" t="s">
        <v>2578</v>
      </c>
      <c r="E445" s="37" t="s">
        <v>2579</v>
      </c>
      <c r="F445" s="37" t="s">
        <v>2580</v>
      </c>
      <c r="G445" s="37" t="s">
        <v>2581</v>
      </c>
      <c r="H445" s="38">
        <v>40</v>
      </c>
      <c r="I445" s="39">
        <v>45289</v>
      </c>
      <c r="J445" s="38">
        <v>4</v>
      </c>
      <c r="K445" s="38">
        <v>2</v>
      </c>
      <c r="L445" s="40" t="s">
        <v>61</v>
      </c>
      <c r="M445" s="42" t="str">
        <f>VLOOKUP(B445,[3]Sheet8!$A$5:$E$404,5,0)</f>
        <v>TL</v>
      </c>
    </row>
    <row r="446" spans="1:13" s="41" customFormat="1" hidden="1" x14ac:dyDescent="0.25">
      <c r="A446" s="42">
        <v>441</v>
      </c>
      <c r="B446" s="37" t="s">
        <v>2413</v>
      </c>
      <c r="C446" s="37" t="s">
        <v>730</v>
      </c>
      <c r="D446" s="37" t="s">
        <v>2578</v>
      </c>
      <c r="E446" s="37" t="s">
        <v>2582</v>
      </c>
      <c r="F446" s="37" t="s">
        <v>2580</v>
      </c>
      <c r="G446" s="37" t="s">
        <v>2581</v>
      </c>
      <c r="H446" s="38">
        <v>40</v>
      </c>
      <c r="I446" s="39">
        <v>45289</v>
      </c>
      <c r="J446" s="38">
        <v>4</v>
      </c>
      <c r="K446" s="38">
        <v>2</v>
      </c>
      <c r="L446" s="40" t="s">
        <v>195</v>
      </c>
      <c r="M446" s="42" t="str">
        <f>VLOOKUP(B446,[3]Sheet8!$A$5:$E$404,5,0)</f>
        <v>TL</v>
      </c>
    </row>
    <row r="447" spans="1:13" s="41" customFormat="1" hidden="1" x14ac:dyDescent="0.25">
      <c r="A447" s="42">
        <v>442</v>
      </c>
      <c r="B447" s="37" t="s">
        <v>2413</v>
      </c>
      <c r="C447" s="37" t="s">
        <v>730</v>
      </c>
      <c r="D447" s="37" t="s">
        <v>2578</v>
      </c>
      <c r="E447" s="37" t="s">
        <v>2583</v>
      </c>
      <c r="F447" s="37" t="s">
        <v>2580</v>
      </c>
      <c r="G447" s="37" t="s">
        <v>2581</v>
      </c>
      <c r="H447" s="38">
        <v>39</v>
      </c>
      <c r="I447" s="39">
        <v>45289</v>
      </c>
      <c r="J447" s="38">
        <v>4</v>
      </c>
      <c r="K447" s="38">
        <v>2</v>
      </c>
      <c r="L447" s="40" t="s">
        <v>573</v>
      </c>
      <c r="M447" s="42" t="str">
        <f>VLOOKUP(B447,[3]Sheet8!$A$5:$E$404,5,0)</f>
        <v>TL</v>
      </c>
    </row>
    <row r="448" spans="1:13" s="41" customFormat="1" hidden="1" x14ac:dyDescent="0.25">
      <c r="A448" s="42">
        <v>443</v>
      </c>
      <c r="B448" s="37" t="s">
        <v>648</v>
      </c>
      <c r="C448" s="37" t="s">
        <v>649</v>
      </c>
      <c r="D448" s="37" t="s">
        <v>2584</v>
      </c>
      <c r="E448" s="37" t="s">
        <v>2585</v>
      </c>
      <c r="F448" s="37" t="s">
        <v>650</v>
      </c>
      <c r="G448" s="37" t="s">
        <v>651</v>
      </c>
      <c r="H448" s="38">
        <v>59</v>
      </c>
      <c r="I448" s="39">
        <v>45293</v>
      </c>
      <c r="J448" s="38">
        <v>4</v>
      </c>
      <c r="K448" s="38">
        <v>2</v>
      </c>
      <c r="L448" s="40" t="s">
        <v>29</v>
      </c>
      <c r="M448" s="42" t="str">
        <f>VLOOKUP(B448,[3]Sheet8!$A$5:$E$404,5,0)</f>
        <v>TL</v>
      </c>
    </row>
    <row r="449" spans="1:13" s="41" customFormat="1" hidden="1" x14ac:dyDescent="0.25">
      <c r="A449" s="42">
        <v>444</v>
      </c>
      <c r="B449" s="37" t="s">
        <v>2586</v>
      </c>
      <c r="C449" s="37" t="s">
        <v>2587</v>
      </c>
      <c r="D449" s="37" t="s">
        <v>2588</v>
      </c>
      <c r="E449" s="37" t="s">
        <v>2589</v>
      </c>
      <c r="F449" s="37" t="s">
        <v>482</v>
      </c>
      <c r="G449" s="37" t="s">
        <v>483</v>
      </c>
      <c r="H449" s="38">
        <v>41</v>
      </c>
      <c r="I449" s="39">
        <v>45286</v>
      </c>
      <c r="J449" s="38">
        <v>4</v>
      </c>
      <c r="K449" s="38">
        <v>2</v>
      </c>
      <c r="L449" s="40" t="s">
        <v>1261</v>
      </c>
      <c r="M449" s="42" t="str">
        <f>VLOOKUP(B449,[3]Sheet8!$A$5:$E$404,5,0)</f>
        <v>TL</v>
      </c>
    </row>
    <row r="450" spans="1:13" s="41" customFormat="1" hidden="1" x14ac:dyDescent="0.25">
      <c r="A450" s="42">
        <v>445</v>
      </c>
      <c r="B450" s="37" t="s">
        <v>2590</v>
      </c>
      <c r="C450" s="37" t="s">
        <v>2591</v>
      </c>
      <c r="D450" s="37" t="s">
        <v>2592</v>
      </c>
      <c r="E450" s="37" t="s">
        <v>2593</v>
      </c>
      <c r="F450" s="37" t="s">
        <v>332</v>
      </c>
      <c r="G450" s="37" t="s">
        <v>333</v>
      </c>
      <c r="H450" s="38">
        <v>24</v>
      </c>
      <c r="I450" s="39">
        <v>45285</v>
      </c>
      <c r="J450" s="38">
        <v>4</v>
      </c>
      <c r="K450" s="38">
        <v>2</v>
      </c>
      <c r="L450" s="40" t="s">
        <v>118</v>
      </c>
      <c r="M450" s="42" t="str">
        <f>VLOOKUP(B450,[3]Sheet8!$A$5:$E$404,5,0)</f>
        <v>TL</v>
      </c>
    </row>
    <row r="451" spans="1:13" s="41" customFormat="1" hidden="1" x14ac:dyDescent="0.25">
      <c r="A451" s="42">
        <v>446</v>
      </c>
      <c r="B451" s="37" t="s">
        <v>2594</v>
      </c>
      <c r="C451" s="37" t="s">
        <v>2595</v>
      </c>
      <c r="D451" s="37" t="s">
        <v>2596</v>
      </c>
      <c r="E451" s="37" t="s">
        <v>2597</v>
      </c>
      <c r="F451" s="37" t="s">
        <v>2598</v>
      </c>
      <c r="G451" s="37" t="s">
        <v>2599</v>
      </c>
      <c r="H451" s="38">
        <v>60</v>
      </c>
      <c r="I451" s="39">
        <v>45287</v>
      </c>
      <c r="J451" s="38">
        <v>4</v>
      </c>
      <c r="K451" s="38">
        <v>2</v>
      </c>
      <c r="L451" s="40" t="s">
        <v>92</v>
      </c>
      <c r="M451" s="42" t="str">
        <f>VLOOKUP(B451,[3]Sheet8!$A$5:$E$404,5,0)</f>
        <v>TL</v>
      </c>
    </row>
    <row r="452" spans="1:13" s="41" customFormat="1" hidden="1" x14ac:dyDescent="0.25">
      <c r="A452" s="42">
        <v>447</v>
      </c>
      <c r="B452" s="37" t="s">
        <v>2594</v>
      </c>
      <c r="C452" s="37" t="s">
        <v>2595</v>
      </c>
      <c r="D452" s="37" t="s">
        <v>2596</v>
      </c>
      <c r="E452" s="37" t="s">
        <v>2600</v>
      </c>
      <c r="F452" s="37" t="s">
        <v>2598</v>
      </c>
      <c r="G452" s="37" t="s">
        <v>2599</v>
      </c>
      <c r="H452" s="38">
        <v>40</v>
      </c>
      <c r="I452" s="39">
        <v>45287</v>
      </c>
      <c r="J452" s="38">
        <v>4</v>
      </c>
      <c r="K452" s="38">
        <v>2</v>
      </c>
      <c r="L452" s="40" t="s">
        <v>150</v>
      </c>
      <c r="M452" s="42" t="str">
        <f>VLOOKUP(B452,[3]Sheet8!$A$5:$E$404,5,0)</f>
        <v>TL</v>
      </c>
    </row>
    <row r="453" spans="1:13" s="41" customFormat="1" hidden="1" x14ac:dyDescent="0.25">
      <c r="A453" s="42">
        <v>448</v>
      </c>
      <c r="B453" s="37" t="s">
        <v>2594</v>
      </c>
      <c r="C453" s="37" t="s">
        <v>2595</v>
      </c>
      <c r="D453" s="37" t="s">
        <v>2596</v>
      </c>
      <c r="E453" s="37" t="s">
        <v>2601</v>
      </c>
      <c r="F453" s="37" t="s">
        <v>2598</v>
      </c>
      <c r="G453" s="37" t="s">
        <v>2599</v>
      </c>
      <c r="H453" s="38">
        <v>100</v>
      </c>
      <c r="I453" s="39">
        <v>45287</v>
      </c>
      <c r="J453" s="38">
        <v>4</v>
      </c>
      <c r="K453" s="38">
        <v>2</v>
      </c>
      <c r="L453" s="40" t="s">
        <v>20</v>
      </c>
      <c r="M453" s="42" t="str">
        <f>VLOOKUP(B453,[3]Sheet8!$A$5:$E$404,5,0)</f>
        <v>TL</v>
      </c>
    </row>
    <row r="454" spans="1:13" s="41" customFormat="1" hidden="1" x14ac:dyDescent="0.25">
      <c r="A454" s="42">
        <v>449</v>
      </c>
      <c r="B454" s="37" t="s">
        <v>2594</v>
      </c>
      <c r="C454" s="37" t="s">
        <v>2595</v>
      </c>
      <c r="D454" s="37" t="s">
        <v>2596</v>
      </c>
      <c r="E454" s="37" t="s">
        <v>2602</v>
      </c>
      <c r="F454" s="37" t="s">
        <v>2598</v>
      </c>
      <c r="G454" s="37" t="s">
        <v>2599</v>
      </c>
      <c r="H454" s="38">
        <v>40</v>
      </c>
      <c r="I454" s="39">
        <v>45287</v>
      </c>
      <c r="J454" s="38">
        <v>4</v>
      </c>
      <c r="K454" s="38">
        <v>2</v>
      </c>
      <c r="L454" s="40" t="s">
        <v>125</v>
      </c>
      <c r="M454" s="42" t="str">
        <f>VLOOKUP(B454,[3]Sheet8!$A$5:$E$404,5,0)</f>
        <v>TL</v>
      </c>
    </row>
    <row r="455" spans="1:13" s="41" customFormat="1" ht="25" hidden="1" x14ac:dyDescent="0.25">
      <c r="A455" s="42">
        <v>450</v>
      </c>
      <c r="B455" s="37" t="s">
        <v>2603</v>
      </c>
      <c r="C455" s="37" t="s">
        <v>2604</v>
      </c>
      <c r="D455" s="37" t="s">
        <v>2605</v>
      </c>
      <c r="E455" s="37" t="s">
        <v>2606</v>
      </c>
      <c r="F455" s="37" t="s">
        <v>2607</v>
      </c>
      <c r="G455" s="37" t="s">
        <v>2608</v>
      </c>
      <c r="H455" s="38">
        <v>73</v>
      </c>
      <c r="I455" s="39">
        <v>45297</v>
      </c>
      <c r="J455" s="38">
        <v>4</v>
      </c>
      <c r="K455" s="38">
        <v>2</v>
      </c>
      <c r="L455" s="40" t="s">
        <v>92</v>
      </c>
      <c r="M455" s="42" t="str">
        <f>VLOOKUP(B455,[3]Sheet8!$A$5:$E$404,5,0)</f>
        <v>TL</v>
      </c>
    </row>
    <row r="456" spans="1:13" s="41" customFormat="1" ht="25" hidden="1" x14ac:dyDescent="0.25">
      <c r="A456" s="42">
        <v>451</v>
      </c>
      <c r="B456" s="37" t="s">
        <v>2603</v>
      </c>
      <c r="C456" s="37" t="s">
        <v>2604</v>
      </c>
      <c r="D456" s="37" t="s">
        <v>2605</v>
      </c>
      <c r="E456" s="37" t="s">
        <v>2609</v>
      </c>
      <c r="F456" s="37" t="s">
        <v>2607</v>
      </c>
      <c r="G456" s="37" t="s">
        <v>2608</v>
      </c>
      <c r="H456" s="38">
        <v>60</v>
      </c>
      <c r="I456" s="39">
        <v>45297</v>
      </c>
      <c r="J456" s="38">
        <v>4</v>
      </c>
      <c r="K456" s="38">
        <v>2</v>
      </c>
      <c r="L456" s="40" t="s">
        <v>367</v>
      </c>
      <c r="M456" s="42" t="str">
        <f>VLOOKUP(B456,[3]Sheet8!$A$5:$E$404,5,0)</f>
        <v>TL</v>
      </c>
    </row>
    <row r="457" spans="1:13" s="41" customFormat="1" hidden="1" x14ac:dyDescent="0.25">
      <c r="A457" s="42">
        <v>452</v>
      </c>
      <c r="B457" s="37" t="s">
        <v>2610</v>
      </c>
      <c r="C457" s="37" t="s">
        <v>2611</v>
      </c>
      <c r="D457" s="37" t="s">
        <v>2612</v>
      </c>
      <c r="E457" s="37" t="s">
        <v>2613</v>
      </c>
      <c r="F457" s="37" t="s">
        <v>1343</v>
      </c>
      <c r="G457" s="37" t="s">
        <v>1344</v>
      </c>
      <c r="H457" s="38">
        <v>7</v>
      </c>
      <c r="I457" s="39">
        <v>45294</v>
      </c>
      <c r="J457" s="38">
        <v>4</v>
      </c>
      <c r="K457" s="38">
        <v>2</v>
      </c>
      <c r="L457" s="40" t="s">
        <v>1261</v>
      </c>
      <c r="M457" s="42" t="str">
        <f>VLOOKUP(B457,[3]Sheet8!$A$5:$E$404,5,0)</f>
        <v>TL</v>
      </c>
    </row>
    <row r="458" spans="1:13" s="41" customFormat="1" hidden="1" x14ac:dyDescent="0.25">
      <c r="A458" s="42">
        <v>453</v>
      </c>
      <c r="B458" s="37" t="s">
        <v>2614</v>
      </c>
      <c r="C458" s="37" t="s">
        <v>2615</v>
      </c>
      <c r="D458" s="37" t="s">
        <v>2616</v>
      </c>
      <c r="E458" s="37" t="s">
        <v>2617</v>
      </c>
      <c r="F458" s="37" t="s">
        <v>1227</v>
      </c>
      <c r="G458" s="37" t="s">
        <v>1228</v>
      </c>
      <c r="H458" s="38">
        <v>22</v>
      </c>
      <c r="I458" s="39">
        <v>45288</v>
      </c>
      <c r="J458" s="38">
        <v>4</v>
      </c>
      <c r="K458" s="38">
        <v>2</v>
      </c>
      <c r="L458" s="40" t="s">
        <v>104</v>
      </c>
      <c r="M458" s="42" t="str">
        <f>VLOOKUP(B458,[3]Sheet8!$A$5:$E$404,5,0)</f>
        <v>TL</v>
      </c>
    </row>
    <row r="459" spans="1:13" s="41" customFormat="1" hidden="1" x14ac:dyDescent="0.25">
      <c r="A459" s="42">
        <v>454</v>
      </c>
      <c r="B459" s="37" t="s">
        <v>2618</v>
      </c>
      <c r="C459" s="37" t="s">
        <v>2619</v>
      </c>
      <c r="D459" s="37" t="s">
        <v>2620</v>
      </c>
      <c r="E459" s="37" t="s">
        <v>2621</v>
      </c>
      <c r="F459" s="37" t="s">
        <v>1423</v>
      </c>
      <c r="G459" s="37" t="s">
        <v>1424</v>
      </c>
      <c r="H459" s="38">
        <v>12</v>
      </c>
      <c r="I459" s="39">
        <v>45289</v>
      </c>
      <c r="J459" s="38">
        <v>4</v>
      </c>
      <c r="K459" s="38">
        <v>2</v>
      </c>
      <c r="L459" s="40" t="s">
        <v>54</v>
      </c>
      <c r="M459" s="42" t="str">
        <f>VLOOKUP(B459,[3]Sheet8!$A$5:$E$404,5,0)</f>
        <v>TL</v>
      </c>
    </row>
    <row r="460" spans="1:13" s="41" customFormat="1" hidden="1" x14ac:dyDescent="0.25">
      <c r="A460" s="42">
        <v>455</v>
      </c>
      <c r="B460" s="37" t="s">
        <v>2622</v>
      </c>
      <c r="C460" s="37" t="s">
        <v>2623</v>
      </c>
      <c r="D460" s="37" t="s">
        <v>2624</v>
      </c>
      <c r="E460" s="37" t="s">
        <v>2625</v>
      </c>
      <c r="F460" s="37" t="s">
        <v>961</v>
      </c>
      <c r="G460" s="37" t="s">
        <v>962</v>
      </c>
      <c r="H460" s="38">
        <v>74</v>
      </c>
      <c r="I460" s="39">
        <v>45286</v>
      </c>
      <c r="J460" s="38">
        <v>4</v>
      </c>
      <c r="K460" s="38">
        <v>2</v>
      </c>
      <c r="L460" s="40" t="s">
        <v>20</v>
      </c>
      <c r="M460" s="42" t="str">
        <f>VLOOKUP(B460,[3]Sheet8!$A$5:$E$404,5,0)</f>
        <v>TL</v>
      </c>
    </row>
    <row r="461" spans="1:13" s="41" customFormat="1" ht="25" hidden="1" x14ac:dyDescent="0.25">
      <c r="A461" s="42">
        <v>456</v>
      </c>
      <c r="B461" s="37" t="s">
        <v>1747</v>
      </c>
      <c r="C461" s="37" t="s">
        <v>1748</v>
      </c>
      <c r="D461" s="37" t="s">
        <v>2626</v>
      </c>
      <c r="E461" s="37" t="s">
        <v>2627</v>
      </c>
      <c r="F461" s="37" t="s">
        <v>1751</v>
      </c>
      <c r="G461" s="37" t="s">
        <v>1752</v>
      </c>
      <c r="H461" s="38">
        <v>102</v>
      </c>
      <c r="I461" s="39">
        <v>45297</v>
      </c>
      <c r="J461" s="38">
        <v>4</v>
      </c>
      <c r="K461" s="38">
        <v>2</v>
      </c>
      <c r="L461" s="40" t="s">
        <v>38</v>
      </c>
      <c r="M461" s="42" t="str">
        <f>VLOOKUP(B461,[3]Sheet8!$A$5:$E$404,5,0)</f>
        <v>TL</v>
      </c>
    </row>
    <row r="462" spans="1:13" s="41" customFormat="1" ht="25" hidden="1" x14ac:dyDescent="0.25">
      <c r="A462" s="42">
        <v>457</v>
      </c>
      <c r="B462" s="37" t="s">
        <v>1747</v>
      </c>
      <c r="C462" s="37" t="s">
        <v>1748</v>
      </c>
      <c r="D462" s="37" t="s">
        <v>2626</v>
      </c>
      <c r="E462" s="37" t="s">
        <v>2628</v>
      </c>
      <c r="F462" s="37" t="s">
        <v>1751</v>
      </c>
      <c r="G462" s="37" t="s">
        <v>1752</v>
      </c>
      <c r="H462" s="38">
        <v>99</v>
      </c>
      <c r="I462" s="39">
        <v>45297</v>
      </c>
      <c r="J462" s="38">
        <v>4</v>
      </c>
      <c r="K462" s="38">
        <v>2</v>
      </c>
      <c r="L462" s="40" t="s">
        <v>111</v>
      </c>
      <c r="M462" s="42" t="str">
        <f>VLOOKUP(B462,[3]Sheet8!$A$5:$E$404,5,0)</f>
        <v>TL</v>
      </c>
    </row>
    <row r="463" spans="1:13" s="41" customFormat="1" hidden="1" x14ac:dyDescent="0.25">
      <c r="A463" s="42">
        <v>458</v>
      </c>
      <c r="B463" s="37" t="s">
        <v>2629</v>
      </c>
      <c r="C463" s="37" t="s">
        <v>2630</v>
      </c>
      <c r="D463" s="37" t="s">
        <v>2631</v>
      </c>
      <c r="E463" s="37" t="s">
        <v>2632</v>
      </c>
      <c r="F463" s="37" t="s">
        <v>906</v>
      </c>
      <c r="G463" s="37" t="s">
        <v>907</v>
      </c>
      <c r="H463" s="38">
        <v>12</v>
      </c>
      <c r="I463" s="39">
        <v>45293</v>
      </c>
      <c r="J463" s="38">
        <v>4</v>
      </c>
      <c r="K463" s="38">
        <v>2</v>
      </c>
      <c r="L463" s="40" t="s">
        <v>46</v>
      </c>
      <c r="M463" s="42" t="str">
        <f>VLOOKUP(B463,[3]Sheet8!$A$5:$E$404,5,0)</f>
        <v>TL</v>
      </c>
    </row>
    <row r="464" spans="1:13" s="41" customFormat="1" ht="50" hidden="1" x14ac:dyDescent="0.25">
      <c r="A464" s="42">
        <v>459</v>
      </c>
      <c r="B464" s="37" t="s">
        <v>2633</v>
      </c>
      <c r="C464" s="37" t="s">
        <v>2634</v>
      </c>
      <c r="D464" s="37" t="s">
        <v>2635</v>
      </c>
      <c r="E464" s="37" t="s">
        <v>2636</v>
      </c>
      <c r="F464" s="37" t="s">
        <v>2637</v>
      </c>
      <c r="G464" s="37" t="s">
        <v>2638</v>
      </c>
      <c r="H464" s="38">
        <v>27</v>
      </c>
      <c r="I464" s="39">
        <v>45288</v>
      </c>
      <c r="J464" s="38">
        <v>4</v>
      </c>
      <c r="K464" s="38">
        <v>2</v>
      </c>
      <c r="L464" s="40" t="s">
        <v>267</v>
      </c>
      <c r="M464" s="42" t="str">
        <f>VLOOKUP(B464,[3]Sheet8!$A$5:$E$404,5,0)</f>
        <v>TL</v>
      </c>
    </row>
    <row r="465" spans="1:13" s="41" customFormat="1" ht="50" hidden="1" x14ac:dyDescent="0.25">
      <c r="A465" s="42">
        <v>460</v>
      </c>
      <c r="B465" s="37" t="s">
        <v>2633</v>
      </c>
      <c r="C465" s="37" t="s">
        <v>2634</v>
      </c>
      <c r="D465" s="37" t="s">
        <v>2635</v>
      </c>
      <c r="E465" s="37" t="s">
        <v>2639</v>
      </c>
      <c r="F465" s="37" t="s">
        <v>2637</v>
      </c>
      <c r="G465" s="37" t="s">
        <v>2638</v>
      </c>
      <c r="H465" s="38">
        <v>60</v>
      </c>
      <c r="I465" s="39">
        <v>45288</v>
      </c>
      <c r="J465" s="38">
        <v>4</v>
      </c>
      <c r="K465" s="38">
        <v>2</v>
      </c>
      <c r="L465" s="40" t="s">
        <v>29</v>
      </c>
      <c r="M465" s="42" t="str">
        <f>VLOOKUP(B465,[3]Sheet8!$A$5:$E$404,5,0)</f>
        <v>TL</v>
      </c>
    </row>
    <row r="466" spans="1:13" s="41" customFormat="1" hidden="1" x14ac:dyDescent="0.25">
      <c r="A466" s="42">
        <v>461</v>
      </c>
      <c r="B466" s="37" t="s">
        <v>2640</v>
      </c>
      <c r="C466" s="37" t="s">
        <v>2641</v>
      </c>
      <c r="D466" s="37" t="s">
        <v>2642</v>
      </c>
      <c r="E466" s="37" t="s">
        <v>2643</v>
      </c>
      <c r="F466" s="37" t="s">
        <v>1514</v>
      </c>
      <c r="G466" s="37" t="s">
        <v>1515</v>
      </c>
      <c r="H466" s="38">
        <v>40</v>
      </c>
      <c r="I466" s="39">
        <v>45295</v>
      </c>
      <c r="J466" s="38">
        <v>4</v>
      </c>
      <c r="K466" s="38">
        <v>2</v>
      </c>
      <c r="L466" s="40" t="s">
        <v>118</v>
      </c>
      <c r="M466" s="42" t="str">
        <f>VLOOKUP(B466,[3]Sheet8!$A$5:$E$404,5,0)</f>
        <v>TL</v>
      </c>
    </row>
    <row r="467" spans="1:13" s="41" customFormat="1" hidden="1" x14ac:dyDescent="0.25">
      <c r="A467" s="42">
        <v>462</v>
      </c>
      <c r="B467" s="37" t="s">
        <v>2640</v>
      </c>
      <c r="C467" s="37" t="s">
        <v>2641</v>
      </c>
      <c r="D467" s="37" t="s">
        <v>2642</v>
      </c>
      <c r="E467" s="37" t="s">
        <v>2644</v>
      </c>
      <c r="F467" s="37" t="s">
        <v>1514</v>
      </c>
      <c r="G467" s="37" t="s">
        <v>1515</v>
      </c>
      <c r="H467" s="38">
        <v>65</v>
      </c>
      <c r="I467" s="39">
        <v>45295</v>
      </c>
      <c r="J467" s="38">
        <v>4</v>
      </c>
      <c r="K467" s="38">
        <v>2</v>
      </c>
      <c r="L467" s="40" t="s">
        <v>46</v>
      </c>
      <c r="M467" s="42" t="str">
        <f>VLOOKUP(B467,[3]Sheet8!$A$5:$E$404,5,0)</f>
        <v>TL</v>
      </c>
    </row>
    <row r="468" spans="1:13" s="41" customFormat="1" hidden="1" x14ac:dyDescent="0.25">
      <c r="A468" s="42">
        <v>463</v>
      </c>
      <c r="B468" s="37" t="s">
        <v>2640</v>
      </c>
      <c r="C468" s="37" t="s">
        <v>2641</v>
      </c>
      <c r="D468" s="37" t="s">
        <v>2642</v>
      </c>
      <c r="E468" s="37" t="s">
        <v>2645</v>
      </c>
      <c r="F468" s="37" t="s">
        <v>1514</v>
      </c>
      <c r="G468" s="37" t="s">
        <v>1515</v>
      </c>
      <c r="H468" s="38">
        <v>40</v>
      </c>
      <c r="I468" s="39">
        <v>45295</v>
      </c>
      <c r="J468" s="38">
        <v>4</v>
      </c>
      <c r="K468" s="38">
        <v>2</v>
      </c>
      <c r="L468" s="40" t="s">
        <v>125</v>
      </c>
      <c r="M468" s="42" t="str">
        <f>VLOOKUP(B468,[3]Sheet8!$A$5:$E$404,5,0)</f>
        <v>TL</v>
      </c>
    </row>
    <row r="469" spans="1:13" s="41" customFormat="1" hidden="1" x14ac:dyDescent="0.25">
      <c r="A469" s="42">
        <v>464</v>
      </c>
      <c r="B469" s="37" t="s">
        <v>2640</v>
      </c>
      <c r="C469" s="37" t="s">
        <v>2641</v>
      </c>
      <c r="D469" s="37" t="s">
        <v>2642</v>
      </c>
      <c r="E469" s="37" t="s">
        <v>2646</v>
      </c>
      <c r="F469" s="37" t="s">
        <v>1514</v>
      </c>
      <c r="G469" s="37" t="s">
        <v>1515</v>
      </c>
      <c r="H469" s="38">
        <v>40</v>
      </c>
      <c r="I469" s="39">
        <v>45295</v>
      </c>
      <c r="J469" s="38">
        <v>4</v>
      </c>
      <c r="K469" s="38">
        <v>2</v>
      </c>
      <c r="L469" s="40" t="s">
        <v>132</v>
      </c>
      <c r="M469" s="42" t="str">
        <f>VLOOKUP(B469,[3]Sheet8!$A$5:$E$404,5,0)</f>
        <v>TL</v>
      </c>
    </row>
    <row r="470" spans="1:13" s="41" customFormat="1" hidden="1" x14ac:dyDescent="0.25">
      <c r="A470" s="42">
        <v>465</v>
      </c>
      <c r="B470" s="37" t="s">
        <v>2647</v>
      </c>
      <c r="C470" s="37" t="s">
        <v>2648</v>
      </c>
      <c r="D470" s="37" t="s">
        <v>2649</v>
      </c>
      <c r="E470" s="37" t="s">
        <v>2650</v>
      </c>
      <c r="F470" s="37" t="s">
        <v>2651</v>
      </c>
      <c r="G470" s="37" t="s">
        <v>2652</v>
      </c>
      <c r="H470" s="38">
        <v>28</v>
      </c>
      <c r="I470" s="39">
        <v>45288</v>
      </c>
      <c r="J470" s="38">
        <v>4</v>
      </c>
      <c r="K470" s="38">
        <v>2</v>
      </c>
      <c r="L470" s="40" t="s">
        <v>118</v>
      </c>
      <c r="M470" s="42" t="str">
        <f>VLOOKUP(B470,[3]Sheet8!$A$5:$E$404,5,0)</f>
        <v>TL</v>
      </c>
    </row>
    <row r="471" spans="1:13" s="41" customFormat="1" hidden="1" x14ac:dyDescent="0.25">
      <c r="A471" s="42">
        <v>466</v>
      </c>
      <c r="B471" s="37" t="s">
        <v>843</v>
      </c>
      <c r="C471" s="37" t="s">
        <v>844</v>
      </c>
      <c r="D471" s="37" t="s">
        <v>2653</v>
      </c>
      <c r="E471" s="37" t="s">
        <v>2654</v>
      </c>
      <c r="F471" s="37" t="s">
        <v>241</v>
      </c>
      <c r="G471" s="37" t="s">
        <v>242</v>
      </c>
      <c r="H471" s="38">
        <v>120</v>
      </c>
      <c r="I471" s="39">
        <v>45285</v>
      </c>
      <c r="J471" s="38">
        <v>4</v>
      </c>
      <c r="K471" s="38">
        <v>2</v>
      </c>
      <c r="L471" s="40" t="s">
        <v>216</v>
      </c>
      <c r="M471" s="42" t="str">
        <f>VLOOKUP(B471,[3]Sheet8!$A$5:$E$404,5,0)</f>
        <v>TL</v>
      </c>
    </row>
    <row r="472" spans="1:13" s="41" customFormat="1" hidden="1" x14ac:dyDescent="0.25">
      <c r="A472" s="42">
        <v>467</v>
      </c>
      <c r="B472" s="37" t="s">
        <v>2655</v>
      </c>
      <c r="C472" s="37" t="s">
        <v>2656</v>
      </c>
      <c r="D472" s="37" t="s">
        <v>2657</v>
      </c>
      <c r="E472" s="37" t="s">
        <v>2658</v>
      </c>
      <c r="F472" s="37" t="s">
        <v>2659</v>
      </c>
      <c r="G472" s="37" t="s">
        <v>2660</v>
      </c>
      <c r="H472" s="38">
        <v>40</v>
      </c>
      <c r="I472" s="39">
        <v>45286</v>
      </c>
      <c r="J472" s="38">
        <v>4</v>
      </c>
      <c r="K472" s="38">
        <v>2</v>
      </c>
      <c r="L472" s="40" t="s">
        <v>54</v>
      </c>
      <c r="M472" s="42" t="str">
        <f>VLOOKUP(B472,[3]Sheet8!$A$5:$E$404,5,0)</f>
        <v>TL</v>
      </c>
    </row>
    <row r="473" spans="1:13" s="41" customFormat="1" hidden="1" x14ac:dyDescent="0.25">
      <c r="A473" s="42">
        <v>468</v>
      </c>
      <c r="B473" s="37" t="s">
        <v>2655</v>
      </c>
      <c r="C473" s="37" t="s">
        <v>2656</v>
      </c>
      <c r="D473" s="37" t="s">
        <v>2657</v>
      </c>
      <c r="E473" s="37" t="s">
        <v>2661</v>
      </c>
      <c r="F473" s="37" t="s">
        <v>2659</v>
      </c>
      <c r="G473" s="37" t="s">
        <v>2660</v>
      </c>
      <c r="H473" s="38">
        <v>112</v>
      </c>
      <c r="I473" s="39">
        <v>45286</v>
      </c>
      <c r="J473" s="38">
        <v>4</v>
      </c>
      <c r="K473" s="38">
        <v>2</v>
      </c>
      <c r="L473" s="40" t="s">
        <v>216</v>
      </c>
      <c r="M473" s="42" t="str">
        <f>VLOOKUP(B473,[3]Sheet8!$A$5:$E$404,5,0)</f>
        <v>TL</v>
      </c>
    </row>
    <row r="474" spans="1:13" s="41" customFormat="1" hidden="1" x14ac:dyDescent="0.25">
      <c r="A474" s="42">
        <v>469</v>
      </c>
      <c r="B474" s="37" t="s">
        <v>2662</v>
      </c>
      <c r="C474" s="37" t="s">
        <v>2663</v>
      </c>
      <c r="D474" s="37" t="s">
        <v>2664</v>
      </c>
      <c r="E474" s="37" t="s">
        <v>2665</v>
      </c>
      <c r="F474" s="37" t="s">
        <v>2666</v>
      </c>
      <c r="G474" s="37" t="s">
        <v>2667</v>
      </c>
      <c r="H474" s="38">
        <v>44</v>
      </c>
      <c r="I474" s="39">
        <v>45289</v>
      </c>
      <c r="J474" s="38">
        <v>4</v>
      </c>
      <c r="K474" s="38">
        <v>2</v>
      </c>
      <c r="L474" s="40" t="s">
        <v>111</v>
      </c>
      <c r="M474" s="42" t="str">
        <f>VLOOKUP(B474,[3]Sheet8!$A$5:$E$404,5,0)</f>
        <v>TL</v>
      </c>
    </row>
    <row r="475" spans="1:13" s="41" customFormat="1" hidden="1" x14ac:dyDescent="0.25">
      <c r="A475" s="42">
        <v>470</v>
      </c>
      <c r="B475" s="37" t="s">
        <v>478</v>
      </c>
      <c r="C475" s="37" t="s">
        <v>479</v>
      </c>
      <c r="D475" s="37" t="s">
        <v>2668</v>
      </c>
      <c r="E475" s="37" t="s">
        <v>2669</v>
      </c>
      <c r="F475" s="37" t="s">
        <v>482</v>
      </c>
      <c r="G475" s="37" t="s">
        <v>483</v>
      </c>
      <c r="H475" s="38">
        <v>40</v>
      </c>
      <c r="I475" s="39">
        <v>45295</v>
      </c>
      <c r="J475" s="38">
        <v>4</v>
      </c>
      <c r="K475" s="38">
        <v>2</v>
      </c>
      <c r="L475" s="40" t="s">
        <v>245</v>
      </c>
      <c r="M475" s="42" t="str">
        <f>VLOOKUP(B475,[3]Sheet8!$A$5:$E$404,5,0)</f>
        <v>TL</v>
      </c>
    </row>
    <row r="476" spans="1:13" s="41" customFormat="1" hidden="1" x14ac:dyDescent="0.25">
      <c r="A476" s="42">
        <v>471</v>
      </c>
      <c r="B476" s="37" t="s">
        <v>478</v>
      </c>
      <c r="C476" s="37" t="s">
        <v>479</v>
      </c>
      <c r="D476" s="37" t="s">
        <v>2668</v>
      </c>
      <c r="E476" s="37" t="s">
        <v>2670</v>
      </c>
      <c r="F476" s="37" t="s">
        <v>482</v>
      </c>
      <c r="G476" s="37" t="s">
        <v>483</v>
      </c>
      <c r="H476" s="38">
        <v>40</v>
      </c>
      <c r="I476" s="39">
        <v>45295</v>
      </c>
      <c r="J476" s="38">
        <v>4</v>
      </c>
      <c r="K476" s="38">
        <v>2</v>
      </c>
      <c r="L476" s="40" t="s">
        <v>195</v>
      </c>
      <c r="M476" s="42" t="str">
        <f>VLOOKUP(B476,[3]Sheet8!$A$5:$E$404,5,0)</f>
        <v>TL</v>
      </c>
    </row>
    <row r="477" spans="1:13" s="41" customFormat="1" hidden="1" x14ac:dyDescent="0.25">
      <c r="A477" s="42">
        <v>472</v>
      </c>
      <c r="B477" s="37" t="s">
        <v>478</v>
      </c>
      <c r="C477" s="37" t="s">
        <v>479</v>
      </c>
      <c r="D477" s="37" t="s">
        <v>2668</v>
      </c>
      <c r="E477" s="37" t="s">
        <v>2671</v>
      </c>
      <c r="F477" s="37" t="s">
        <v>482</v>
      </c>
      <c r="G477" s="37" t="s">
        <v>483</v>
      </c>
      <c r="H477" s="38">
        <v>59</v>
      </c>
      <c r="I477" s="39">
        <v>45295</v>
      </c>
      <c r="J477" s="38">
        <v>4</v>
      </c>
      <c r="K477" s="38">
        <v>2</v>
      </c>
      <c r="L477" s="40" t="s">
        <v>1209</v>
      </c>
      <c r="M477" s="42" t="str">
        <f>VLOOKUP(B477,[3]Sheet8!$A$5:$E$404,5,0)</f>
        <v>TL</v>
      </c>
    </row>
    <row r="478" spans="1:13" s="41" customFormat="1" hidden="1" x14ac:dyDescent="0.25">
      <c r="A478" s="42">
        <v>473</v>
      </c>
      <c r="B478" s="37" t="s">
        <v>2672</v>
      </c>
      <c r="C478" s="37" t="s">
        <v>2673</v>
      </c>
      <c r="D478" s="37" t="s">
        <v>2674</v>
      </c>
      <c r="E478" s="37" t="s">
        <v>2675</v>
      </c>
      <c r="F478" s="37" t="s">
        <v>1264</v>
      </c>
      <c r="G478" s="37" t="s">
        <v>1265</v>
      </c>
      <c r="H478" s="38">
        <v>40</v>
      </c>
      <c r="I478" s="39">
        <v>45290</v>
      </c>
      <c r="J478" s="38">
        <v>4</v>
      </c>
      <c r="K478" s="38">
        <v>2</v>
      </c>
      <c r="L478" s="40" t="s">
        <v>125</v>
      </c>
      <c r="M478" s="42" t="str">
        <f>VLOOKUP(B478,[3]Sheet8!$A$5:$E$404,5,0)</f>
        <v>TL</v>
      </c>
    </row>
    <row r="479" spans="1:13" s="41" customFormat="1" hidden="1" x14ac:dyDescent="0.25">
      <c r="A479" s="42">
        <v>474</v>
      </c>
      <c r="B479" s="37" t="s">
        <v>2672</v>
      </c>
      <c r="C479" s="37" t="s">
        <v>2673</v>
      </c>
      <c r="D479" s="37" t="s">
        <v>2674</v>
      </c>
      <c r="E479" s="37" t="s">
        <v>2676</v>
      </c>
      <c r="F479" s="37" t="s">
        <v>1264</v>
      </c>
      <c r="G479" s="37" t="s">
        <v>1265</v>
      </c>
      <c r="H479" s="38">
        <v>40</v>
      </c>
      <c r="I479" s="39">
        <v>45290</v>
      </c>
      <c r="J479" s="38">
        <v>4</v>
      </c>
      <c r="K479" s="38">
        <v>2</v>
      </c>
      <c r="L479" s="40" t="s">
        <v>61</v>
      </c>
      <c r="M479" s="42" t="str">
        <f>VLOOKUP(B479,[3]Sheet8!$A$5:$E$404,5,0)</f>
        <v>TL</v>
      </c>
    </row>
    <row r="480" spans="1:13" s="41" customFormat="1" hidden="1" x14ac:dyDescent="0.25">
      <c r="A480" s="42">
        <v>475</v>
      </c>
      <c r="B480" s="37" t="s">
        <v>2672</v>
      </c>
      <c r="C480" s="37" t="s">
        <v>2673</v>
      </c>
      <c r="D480" s="37" t="s">
        <v>2674</v>
      </c>
      <c r="E480" s="37" t="s">
        <v>2677</v>
      </c>
      <c r="F480" s="37" t="s">
        <v>1264</v>
      </c>
      <c r="G480" s="37" t="s">
        <v>1265</v>
      </c>
      <c r="H480" s="38">
        <v>92</v>
      </c>
      <c r="I480" s="39">
        <v>45290</v>
      </c>
      <c r="J480" s="38">
        <v>4</v>
      </c>
      <c r="K480" s="38">
        <v>2</v>
      </c>
      <c r="L480" s="40" t="s">
        <v>20</v>
      </c>
      <c r="M480" s="42" t="str">
        <f>VLOOKUP(B480,[3]Sheet8!$A$5:$E$404,5,0)</f>
        <v>TL</v>
      </c>
    </row>
    <row r="481" spans="1:13" s="41" customFormat="1" ht="25" hidden="1" x14ac:dyDescent="0.25">
      <c r="A481" s="42">
        <v>476</v>
      </c>
      <c r="B481" s="37" t="s">
        <v>2678</v>
      </c>
      <c r="C481" s="37" t="s">
        <v>2679</v>
      </c>
      <c r="D481" s="37" t="s">
        <v>2680</v>
      </c>
      <c r="E481" s="37" t="s">
        <v>2681</v>
      </c>
      <c r="F481" s="37" t="s">
        <v>2682</v>
      </c>
      <c r="G481" s="37" t="s">
        <v>2683</v>
      </c>
      <c r="H481" s="38">
        <v>75</v>
      </c>
      <c r="I481" s="39">
        <v>45294</v>
      </c>
      <c r="J481" s="38">
        <v>4</v>
      </c>
      <c r="K481" s="38">
        <v>2</v>
      </c>
      <c r="L481" s="40" t="s">
        <v>111</v>
      </c>
      <c r="M481" s="42" t="str">
        <f>VLOOKUP(B481,[3]Sheet8!$A$5:$E$404,5,0)</f>
        <v>TL</v>
      </c>
    </row>
    <row r="482" spans="1:13" s="41" customFormat="1" hidden="1" x14ac:dyDescent="0.25">
      <c r="A482" s="42">
        <v>477</v>
      </c>
      <c r="B482" s="37" t="s">
        <v>2684</v>
      </c>
      <c r="C482" s="37" t="s">
        <v>2685</v>
      </c>
      <c r="D482" s="37" t="s">
        <v>2686</v>
      </c>
      <c r="E482" s="37" t="s">
        <v>2687</v>
      </c>
      <c r="F482" s="37" t="s">
        <v>1514</v>
      </c>
      <c r="G482" s="37" t="s">
        <v>1515</v>
      </c>
      <c r="H482" s="38">
        <v>22</v>
      </c>
      <c r="I482" s="39">
        <v>45286</v>
      </c>
      <c r="J482" s="38">
        <v>4</v>
      </c>
      <c r="K482" s="38">
        <v>2</v>
      </c>
      <c r="L482" s="40" t="s">
        <v>125</v>
      </c>
      <c r="M482" s="42" t="str">
        <f>VLOOKUP(B482,[3]Sheet8!$A$5:$E$404,5,0)</f>
        <v>TL</v>
      </c>
    </row>
    <row r="483" spans="1:13" s="41" customFormat="1" ht="25" hidden="1" x14ac:dyDescent="0.25">
      <c r="A483" s="42">
        <v>478</v>
      </c>
      <c r="B483" s="37" t="s">
        <v>1303</v>
      </c>
      <c r="C483" s="37" t="s">
        <v>1304</v>
      </c>
      <c r="D483" s="37" t="s">
        <v>2688</v>
      </c>
      <c r="E483" s="37" t="s">
        <v>2689</v>
      </c>
      <c r="F483" s="37" t="s">
        <v>1522</v>
      </c>
      <c r="G483" s="37" t="s">
        <v>1523</v>
      </c>
      <c r="H483" s="38">
        <v>40</v>
      </c>
      <c r="I483" s="39">
        <v>45296</v>
      </c>
      <c r="J483" s="38">
        <v>4</v>
      </c>
      <c r="K483" s="38">
        <v>2</v>
      </c>
      <c r="L483" s="40" t="s">
        <v>132</v>
      </c>
      <c r="M483" s="42" t="str">
        <f>VLOOKUP(B483,[3]Sheet8!$A$5:$E$404,5,0)</f>
        <v>TL</v>
      </c>
    </row>
    <row r="484" spans="1:13" s="41" customFormat="1" ht="25" hidden="1" x14ac:dyDescent="0.25">
      <c r="A484" s="42">
        <v>479</v>
      </c>
      <c r="B484" s="37" t="s">
        <v>1303</v>
      </c>
      <c r="C484" s="37" t="s">
        <v>1304</v>
      </c>
      <c r="D484" s="37" t="s">
        <v>2688</v>
      </c>
      <c r="E484" s="37" t="s">
        <v>2690</v>
      </c>
      <c r="F484" s="37" t="s">
        <v>1522</v>
      </c>
      <c r="G484" s="37" t="s">
        <v>1523</v>
      </c>
      <c r="H484" s="38">
        <v>40</v>
      </c>
      <c r="I484" s="39">
        <v>45296</v>
      </c>
      <c r="J484" s="38">
        <v>4</v>
      </c>
      <c r="K484" s="38">
        <v>2</v>
      </c>
      <c r="L484" s="40" t="s">
        <v>54</v>
      </c>
      <c r="M484" s="42" t="str">
        <f>VLOOKUP(B484,[3]Sheet8!$A$5:$E$404,5,0)</f>
        <v>TL</v>
      </c>
    </row>
    <row r="485" spans="1:13" s="41" customFormat="1" ht="25" hidden="1" x14ac:dyDescent="0.25">
      <c r="A485" s="42">
        <v>480</v>
      </c>
      <c r="B485" s="37" t="s">
        <v>1303</v>
      </c>
      <c r="C485" s="37" t="s">
        <v>1304</v>
      </c>
      <c r="D485" s="37" t="s">
        <v>2688</v>
      </c>
      <c r="E485" s="37" t="s">
        <v>2691</v>
      </c>
      <c r="F485" s="37" t="s">
        <v>1522</v>
      </c>
      <c r="G485" s="37" t="s">
        <v>1523</v>
      </c>
      <c r="H485" s="38">
        <v>40</v>
      </c>
      <c r="I485" s="39">
        <v>45296</v>
      </c>
      <c r="J485" s="38">
        <v>4</v>
      </c>
      <c r="K485" s="38">
        <v>2</v>
      </c>
      <c r="L485" s="40" t="s">
        <v>76</v>
      </c>
      <c r="M485" s="42" t="str">
        <f>VLOOKUP(B485,[3]Sheet8!$A$5:$E$404,5,0)</f>
        <v>TL</v>
      </c>
    </row>
    <row r="486" spans="1:13" s="41" customFormat="1" hidden="1" x14ac:dyDescent="0.25">
      <c r="A486" s="42">
        <v>481</v>
      </c>
      <c r="B486" s="37" t="s">
        <v>2692</v>
      </c>
      <c r="C486" s="37" t="s">
        <v>2693</v>
      </c>
      <c r="D486" s="37" t="s">
        <v>2694</v>
      </c>
      <c r="E486" s="37" t="s">
        <v>2695</v>
      </c>
      <c r="F486" s="37" t="s">
        <v>2399</v>
      </c>
      <c r="G486" s="37" t="s">
        <v>2400</v>
      </c>
      <c r="H486" s="38">
        <v>13</v>
      </c>
      <c r="I486" s="39">
        <v>45293</v>
      </c>
      <c r="J486" s="38">
        <v>4</v>
      </c>
      <c r="K486" s="38">
        <v>2</v>
      </c>
      <c r="L486" s="40" t="s">
        <v>1200</v>
      </c>
      <c r="M486" s="42" t="str">
        <f>VLOOKUP(B486,[3]Sheet8!$A$5:$E$404,5,0)</f>
        <v>TL</v>
      </c>
    </row>
    <row r="487" spans="1:13" s="41" customFormat="1" hidden="1" x14ac:dyDescent="0.25">
      <c r="A487" s="42">
        <v>482</v>
      </c>
      <c r="B487" s="37" t="s">
        <v>2413</v>
      </c>
      <c r="C487" s="37" t="s">
        <v>730</v>
      </c>
      <c r="D487" s="37" t="s">
        <v>2696</v>
      </c>
      <c r="E487" s="37" t="s">
        <v>2697</v>
      </c>
      <c r="F487" s="37" t="s">
        <v>1060</v>
      </c>
      <c r="G487" s="37" t="s">
        <v>1061</v>
      </c>
      <c r="H487" s="38">
        <v>38</v>
      </c>
      <c r="I487" s="39">
        <v>45289</v>
      </c>
      <c r="J487" s="38">
        <v>4</v>
      </c>
      <c r="K487" s="38">
        <v>2</v>
      </c>
      <c r="L487" s="40" t="s">
        <v>125</v>
      </c>
      <c r="M487" s="42" t="str">
        <f>VLOOKUP(B487,[3]Sheet8!$A$5:$E$404,5,0)</f>
        <v>TL</v>
      </c>
    </row>
    <row r="488" spans="1:13" s="41" customFormat="1" hidden="1" x14ac:dyDescent="0.25">
      <c r="A488" s="42">
        <v>483</v>
      </c>
      <c r="B488" s="37" t="s">
        <v>2698</v>
      </c>
      <c r="C488" s="37" t="s">
        <v>2699</v>
      </c>
      <c r="D488" s="37" t="s">
        <v>2700</v>
      </c>
      <c r="E488" s="37" t="s">
        <v>2701</v>
      </c>
      <c r="F488" s="37" t="s">
        <v>1490</v>
      </c>
      <c r="G488" s="37" t="s">
        <v>1491</v>
      </c>
      <c r="H488" s="38">
        <v>60</v>
      </c>
      <c r="I488" s="39">
        <v>45297</v>
      </c>
      <c r="J488" s="38">
        <v>4</v>
      </c>
      <c r="K488" s="38">
        <v>2</v>
      </c>
      <c r="L488" s="40" t="s">
        <v>267</v>
      </c>
      <c r="M488" s="42" t="str">
        <f>VLOOKUP(B488,[3]Sheet8!$A$5:$E$404,5,0)</f>
        <v>TL</v>
      </c>
    </row>
    <row r="489" spans="1:13" s="41" customFormat="1" hidden="1" x14ac:dyDescent="0.25">
      <c r="A489" s="42">
        <v>484</v>
      </c>
      <c r="B489" s="37" t="s">
        <v>2698</v>
      </c>
      <c r="C489" s="37" t="s">
        <v>2699</v>
      </c>
      <c r="D489" s="37" t="s">
        <v>2700</v>
      </c>
      <c r="E489" s="37" t="s">
        <v>2702</v>
      </c>
      <c r="F489" s="37" t="s">
        <v>1490</v>
      </c>
      <c r="G489" s="37" t="s">
        <v>1491</v>
      </c>
      <c r="H489" s="38">
        <v>40</v>
      </c>
      <c r="I489" s="39">
        <v>45297</v>
      </c>
      <c r="J489" s="38">
        <v>4</v>
      </c>
      <c r="K489" s="38">
        <v>2</v>
      </c>
      <c r="L489" s="40" t="s">
        <v>245</v>
      </c>
      <c r="M489" s="42" t="str">
        <f>VLOOKUP(B489,[3]Sheet8!$A$5:$E$404,5,0)</f>
        <v>TL</v>
      </c>
    </row>
    <row r="490" spans="1:13" s="41" customFormat="1" hidden="1" x14ac:dyDescent="0.25">
      <c r="A490" s="42">
        <v>485</v>
      </c>
      <c r="B490" s="37" t="s">
        <v>2698</v>
      </c>
      <c r="C490" s="37" t="s">
        <v>2699</v>
      </c>
      <c r="D490" s="37" t="s">
        <v>2700</v>
      </c>
      <c r="E490" s="37" t="s">
        <v>2703</v>
      </c>
      <c r="F490" s="37" t="s">
        <v>1490</v>
      </c>
      <c r="G490" s="37" t="s">
        <v>1491</v>
      </c>
      <c r="H490" s="38">
        <v>60</v>
      </c>
      <c r="I490" s="39">
        <v>45297</v>
      </c>
      <c r="J490" s="38">
        <v>4</v>
      </c>
      <c r="K490" s="38">
        <v>2</v>
      </c>
      <c r="L490" s="40" t="s">
        <v>29</v>
      </c>
      <c r="M490" s="42" t="str">
        <f>VLOOKUP(B490,[3]Sheet8!$A$5:$E$404,5,0)</f>
        <v>TL</v>
      </c>
    </row>
    <row r="491" spans="1:13" s="41" customFormat="1" hidden="1" x14ac:dyDescent="0.25">
      <c r="A491" s="42">
        <v>486</v>
      </c>
      <c r="B491" s="37" t="s">
        <v>2698</v>
      </c>
      <c r="C491" s="37" t="s">
        <v>2699</v>
      </c>
      <c r="D491" s="37" t="s">
        <v>2700</v>
      </c>
      <c r="E491" s="37" t="s">
        <v>2704</v>
      </c>
      <c r="F491" s="37" t="s">
        <v>1490</v>
      </c>
      <c r="G491" s="37" t="s">
        <v>1491</v>
      </c>
      <c r="H491" s="38">
        <v>79</v>
      </c>
      <c r="I491" s="39">
        <v>45297</v>
      </c>
      <c r="J491" s="38">
        <v>4</v>
      </c>
      <c r="K491" s="38">
        <v>2</v>
      </c>
      <c r="L491" s="40" t="s">
        <v>20</v>
      </c>
      <c r="M491" s="42" t="str">
        <f>VLOOKUP(B491,[3]Sheet8!$A$5:$E$404,5,0)</f>
        <v>TL</v>
      </c>
    </row>
    <row r="492" spans="1:13" s="41" customFormat="1" ht="25" hidden="1" x14ac:dyDescent="0.25">
      <c r="A492" s="42">
        <v>487</v>
      </c>
      <c r="B492" s="37" t="s">
        <v>2449</v>
      </c>
      <c r="C492" s="37" t="s">
        <v>2450</v>
      </c>
      <c r="D492" s="37" t="s">
        <v>2705</v>
      </c>
      <c r="E492" s="37" t="s">
        <v>2706</v>
      </c>
      <c r="F492" s="37" t="s">
        <v>2707</v>
      </c>
      <c r="G492" s="37" t="s">
        <v>2708</v>
      </c>
      <c r="H492" s="38">
        <v>60</v>
      </c>
      <c r="I492" s="39">
        <v>45296</v>
      </c>
      <c r="J492" s="38">
        <v>4</v>
      </c>
      <c r="K492" s="38">
        <v>2</v>
      </c>
      <c r="L492" s="40" t="s">
        <v>367</v>
      </c>
      <c r="M492" s="42" t="str">
        <f>VLOOKUP(B492,[3]Sheet8!$A$5:$E$404,5,0)</f>
        <v>TL</v>
      </c>
    </row>
    <row r="493" spans="1:13" s="41" customFormat="1" ht="25" hidden="1" x14ac:dyDescent="0.25">
      <c r="A493" s="42">
        <v>488</v>
      </c>
      <c r="B493" s="37" t="s">
        <v>2449</v>
      </c>
      <c r="C493" s="37" t="s">
        <v>2450</v>
      </c>
      <c r="D493" s="37" t="s">
        <v>2705</v>
      </c>
      <c r="E493" s="37" t="s">
        <v>2709</v>
      </c>
      <c r="F493" s="37" t="s">
        <v>2707</v>
      </c>
      <c r="G493" s="37" t="s">
        <v>2708</v>
      </c>
      <c r="H493" s="38">
        <v>60</v>
      </c>
      <c r="I493" s="39">
        <v>45296</v>
      </c>
      <c r="J493" s="38">
        <v>4</v>
      </c>
      <c r="K493" s="38">
        <v>2</v>
      </c>
      <c r="L493" s="40" t="s">
        <v>1200</v>
      </c>
      <c r="M493" s="42" t="str">
        <f>VLOOKUP(B493,[3]Sheet8!$A$5:$E$404,5,0)</f>
        <v>TL</v>
      </c>
    </row>
    <row r="494" spans="1:13" s="41" customFormat="1" ht="25" hidden="1" x14ac:dyDescent="0.25">
      <c r="A494" s="42">
        <v>489</v>
      </c>
      <c r="B494" s="37" t="s">
        <v>2449</v>
      </c>
      <c r="C494" s="37" t="s">
        <v>2450</v>
      </c>
      <c r="D494" s="37" t="s">
        <v>2705</v>
      </c>
      <c r="E494" s="37" t="s">
        <v>2710</v>
      </c>
      <c r="F494" s="37" t="s">
        <v>2707</v>
      </c>
      <c r="G494" s="37" t="s">
        <v>2708</v>
      </c>
      <c r="H494" s="38">
        <v>60</v>
      </c>
      <c r="I494" s="39">
        <v>45296</v>
      </c>
      <c r="J494" s="38">
        <v>4</v>
      </c>
      <c r="K494" s="38">
        <v>2</v>
      </c>
      <c r="L494" s="40" t="s">
        <v>69</v>
      </c>
      <c r="M494" s="42" t="str">
        <f>VLOOKUP(B494,[3]Sheet8!$A$5:$E$404,5,0)</f>
        <v>TL</v>
      </c>
    </row>
    <row r="495" spans="1:13" s="41" customFormat="1" ht="25" hidden="1" x14ac:dyDescent="0.25">
      <c r="A495" s="42">
        <v>490</v>
      </c>
      <c r="B495" s="37" t="s">
        <v>2449</v>
      </c>
      <c r="C495" s="37" t="s">
        <v>2450</v>
      </c>
      <c r="D495" s="37" t="s">
        <v>2705</v>
      </c>
      <c r="E495" s="37" t="s">
        <v>2711</v>
      </c>
      <c r="F495" s="37" t="s">
        <v>2707</v>
      </c>
      <c r="G495" s="37" t="s">
        <v>2708</v>
      </c>
      <c r="H495" s="38">
        <v>60</v>
      </c>
      <c r="I495" s="39">
        <v>45296</v>
      </c>
      <c r="J495" s="38">
        <v>4</v>
      </c>
      <c r="K495" s="38">
        <v>2</v>
      </c>
      <c r="L495" s="40" t="s">
        <v>267</v>
      </c>
      <c r="M495" s="42" t="str">
        <f>VLOOKUP(B495,[3]Sheet8!$A$5:$E$404,5,0)</f>
        <v>TL</v>
      </c>
    </row>
    <row r="496" spans="1:13" s="41" customFormat="1" hidden="1" x14ac:dyDescent="0.25">
      <c r="A496" s="42">
        <v>491</v>
      </c>
      <c r="B496" s="37" t="s">
        <v>2712</v>
      </c>
      <c r="C496" s="37" t="s">
        <v>2713</v>
      </c>
      <c r="D496" s="37" t="s">
        <v>2714</v>
      </c>
      <c r="E496" s="37" t="s">
        <v>2715</v>
      </c>
      <c r="F496" s="37" t="s">
        <v>2716</v>
      </c>
      <c r="G496" s="37" t="s">
        <v>2717</v>
      </c>
      <c r="H496" s="38">
        <v>26</v>
      </c>
      <c r="I496" s="39">
        <v>45285</v>
      </c>
      <c r="J496" s="38">
        <v>4</v>
      </c>
      <c r="K496" s="38">
        <v>2</v>
      </c>
      <c r="L496" s="40" t="s">
        <v>291</v>
      </c>
      <c r="M496" s="42" t="str">
        <f>VLOOKUP(B496,[3]Sheet8!$A$5:$E$404,5,0)</f>
        <v>TL</v>
      </c>
    </row>
    <row r="497" spans="1:13" s="41" customFormat="1" hidden="1" x14ac:dyDescent="0.25">
      <c r="A497" s="42">
        <v>492</v>
      </c>
      <c r="B497" s="37" t="s">
        <v>2718</v>
      </c>
      <c r="C497" s="37" t="s">
        <v>2719</v>
      </c>
      <c r="D497" s="37" t="s">
        <v>2720</v>
      </c>
      <c r="E497" s="37" t="s">
        <v>2721</v>
      </c>
      <c r="F497" s="37" t="s">
        <v>2722</v>
      </c>
      <c r="G497" s="37" t="s">
        <v>2723</v>
      </c>
      <c r="H497" s="38">
        <v>27</v>
      </c>
      <c r="I497" s="39">
        <v>45287</v>
      </c>
      <c r="J497" s="38">
        <v>4</v>
      </c>
      <c r="K497" s="38">
        <v>2</v>
      </c>
      <c r="L497" s="40" t="s">
        <v>104</v>
      </c>
      <c r="M497" s="42" t="str">
        <f>VLOOKUP(B497,[3]Sheet8!$A$5:$E$404,5,0)</f>
        <v>TL</v>
      </c>
    </row>
    <row r="498" spans="1:13" s="41" customFormat="1" hidden="1" x14ac:dyDescent="0.25">
      <c r="A498" s="42">
        <v>493</v>
      </c>
      <c r="B498" s="37" t="s">
        <v>2724</v>
      </c>
      <c r="C498" s="37" t="s">
        <v>2725</v>
      </c>
      <c r="D498" s="37" t="s">
        <v>2726</v>
      </c>
      <c r="E498" s="37" t="s">
        <v>2727</v>
      </c>
      <c r="F498" s="37" t="s">
        <v>1205</v>
      </c>
      <c r="G498" s="37" t="s">
        <v>1206</v>
      </c>
      <c r="H498" s="38">
        <v>16</v>
      </c>
      <c r="I498" s="39">
        <v>45294</v>
      </c>
      <c r="J498" s="38">
        <v>4</v>
      </c>
      <c r="K498" s="38">
        <v>2</v>
      </c>
      <c r="L498" s="40" t="s">
        <v>125</v>
      </c>
      <c r="M498" s="42" t="str">
        <f>VLOOKUP(B498,[3]Sheet8!$A$5:$E$404,5,0)</f>
        <v>TL</v>
      </c>
    </row>
    <row r="499" spans="1:13" s="41" customFormat="1" hidden="1" x14ac:dyDescent="0.25">
      <c r="A499" s="42">
        <v>494</v>
      </c>
      <c r="B499" s="37" t="s">
        <v>2728</v>
      </c>
      <c r="C499" s="37" t="s">
        <v>2729</v>
      </c>
      <c r="D499" s="37" t="s">
        <v>1502</v>
      </c>
      <c r="E499" s="37" t="s">
        <v>1503</v>
      </c>
      <c r="F499" s="37" t="s">
        <v>2730</v>
      </c>
      <c r="G499" s="37" t="s">
        <v>2731</v>
      </c>
      <c r="H499" s="38">
        <v>40</v>
      </c>
      <c r="I499" s="39">
        <v>45289</v>
      </c>
      <c r="J499" s="38">
        <v>4</v>
      </c>
      <c r="K499" s="38">
        <v>2</v>
      </c>
      <c r="L499" s="40" t="s">
        <v>277</v>
      </c>
      <c r="M499" s="42" t="str">
        <f>VLOOKUP(B499,[3]Sheet8!$A$5:$E$404,5,0)</f>
        <v>TL</v>
      </c>
    </row>
    <row r="500" spans="1:13" s="41" customFormat="1" hidden="1" x14ac:dyDescent="0.25">
      <c r="A500" s="42">
        <v>495</v>
      </c>
      <c r="B500" s="37" t="s">
        <v>2732</v>
      </c>
      <c r="C500" s="37" t="s">
        <v>2733</v>
      </c>
      <c r="D500" s="37" t="s">
        <v>2734</v>
      </c>
      <c r="E500" s="37" t="s">
        <v>2735</v>
      </c>
      <c r="F500" s="37" t="s">
        <v>2443</v>
      </c>
      <c r="G500" s="37" t="s">
        <v>2444</v>
      </c>
      <c r="H500" s="38">
        <v>24</v>
      </c>
      <c r="I500" s="39">
        <v>45289</v>
      </c>
      <c r="J500" s="38">
        <v>4</v>
      </c>
      <c r="K500" s="38">
        <v>2</v>
      </c>
      <c r="L500" s="40" t="s">
        <v>38</v>
      </c>
      <c r="M500" s="42" t="str">
        <f>VLOOKUP(B500,[3]Sheet8!$A$5:$E$404,5,0)</f>
        <v>TL</v>
      </c>
    </row>
    <row r="501" spans="1:13" s="41" customFormat="1" hidden="1" x14ac:dyDescent="0.25">
      <c r="A501" s="42">
        <v>496</v>
      </c>
      <c r="B501" s="37" t="s">
        <v>219</v>
      </c>
      <c r="C501" s="37" t="s">
        <v>220</v>
      </c>
      <c r="D501" s="37" t="s">
        <v>2736</v>
      </c>
      <c r="E501" s="37" t="s">
        <v>2737</v>
      </c>
      <c r="F501" s="37" t="s">
        <v>223</v>
      </c>
      <c r="G501" s="37" t="s">
        <v>224</v>
      </c>
      <c r="H501" s="38">
        <v>56</v>
      </c>
      <c r="I501" s="39">
        <v>45285</v>
      </c>
      <c r="J501" s="38">
        <v>4</v>
      </c>
      <c r="K501" s="38">
        <v>2</v>
      </c>
      <c r="L501" s="40" t="s">
        <v>267</v>
      </c>
      <c r="M501" s="42" t="str">
        <f>VLOOKUP(B501,[3]Sheet8!$A$5:$E$404,5,0)</f>
        <v>VD</v>
      </c>
    </row>
    <row r="502" spans="1:13" s="41" customFormat="1" hidden="1" x14ac:dyDescent="0.25">
      <c r="A502" s="42">
        <v>497</v>
      </c>
      <c r="B502" s="37" t="s">
        <v>2738</v>
      </c>
      <c r="C502" s="37" t="s">
        <v>2739</v>
      </c>
      <c r="D502" s="37" t="s">
        <v>2740</v>
      </c>
      <c r="E502" s="37" t="s">
        <v>2741</v>
      </c>
      <c r="F502" s="37" t="s">
        <v>2742</v>
      </c>
      <c r="G502" s="37" t="s">
        <v>2743</v>
      </c>
      <c r="H502" s="38">
        <v>14</v>
      </c>
      <c r="I502" s="39">
        <v>45293</v>
      </c>
      <c r="J502" s="38">
        <v>4</v>
      </c>
      <c r="K502" s="38">
        <v>2</v>
      </c>
      <c r="L502" s="40" t="s">
        <v>1209</v>
      </c>
      <c r="M502" s="42" t="str">
        <f>VLOOKUP(B502,[3]Sheet8!$A$5:$E$404,5,0)</f>
        <v>TL</v>
      </c>
    </row>
    <row r="503" spans="1:13" s="41" customFormat="1" hidden="1" x14ac:dyDescent="0.25">
      <c r="A503" s="42">
        <v>498</v>
      </c>
      <c r="B503" s="37" t="s">
        <v>2744</v>
      </c>
      <c r="C503" s="37" t="s">
        <v>2745</v>
      </c>
      <c r="D503" s="37" t="s">
        <v>2746</v>
      </c>
      <c r="E503" s="37" t="s">
        <v>2747</v>
      </c>
      <c r="F503" s="37" t="s">
        <v>2748</v>
      </c>
      <c r="G503" s="37" t="s">
        <v>2749</v>
      </c>
      <c r="H503" s="38">
        <v>22</v>
      </c>
      <c r="I503" s="39">
        <v>45294</v>
      </c>
      <c r="J503" s="38">
        <v>4</v>
      </c>
      <c r="K503" s="38">
        <v>2</v>
      </c>
      <c r="L503" s="40" t="s">
        <v>54</v>
      </c>
      <c r="M503" s="42" t="str">
        <f>VLOOKUP(B503,[3]Sheet8!$A$5:$E$404,5,0)</f>
        <v>TL</v>
      </c>
    </row>
    <row r="504" spans="1:13" s="41" customFormat="1" hidden="1" x14ac:dyDescent="0.25">
      <c r="A504" s="42">
        <v>499</v>
      </c>
      <c r="B504" s="37" t="s">
        <v>2750</v>
      </c>
      <c r="C504" s="37" t="s">
        <v>2751</v>
      </c>
      <c r="D504" s="37" t="s">
        <v>2752</v>
      </c>
      <c r="E504" s="37" t="s">
        <v>2753</v>
      </c>
      <c r="F504" s="37" t="s">
        <v>1484</v>
      </c>
      <c r="G504" s="37" t="s">
        <v>1485</v>
      </c>
      <c r="H504" s="38">
        <v>7</v>
      </c>
      <c r="I504" s="39">
        <v>45286</v>
      </c>
      <c r="J504" s="38">
        <v>4</v>
      </c>
      <c r="K504" s="38">
        <v>2</v>
      </c>
      <c r="L504" s="40" t="s">
        <v>38</v>
      </c>
      <c r="M504" s="42" t="str">
        <f>VLOOKUP(B504,[3]Sheet8!$A$5:$E$404,5,0)</f>
        <v>TL</v>
      </c>
    </row>
    <row r="505" spans="1:13" s="41" customFormat="1" hidden="1" x14ac:dyDescent="0.25">
      <c r="A505" s="42">
        <v>500</v>
      </c>
      <c r="B505" s="37" t="s">
        <v>2754</v>
      </c>
      <c r="C505" s="37" t="s">
        <v>2755</v>
      </c>
      <c r="D505" s="37" t="s">
        <v>2756</v>
      </c>
      <c r="E505" s="37" t="s">
        <v>2757</v>
      </c>
      <c r="F505" s="37" t="s">
        <v>1038</v>
      </c>
      <c r="G505" s="37" t="s">
        <v>1039</v>
      </c>
      <c r="H505" s="38">
        <v>69</v>
      </c>
      <c r="I505" s="39">
        <v>45288</v>
      </c>
      <c r="J505" s="38">
        <v>4</v>
      </c>
      <c r="K505" s="38">
        <v>2</v>
      </c>
      <c r="L505" s="40" t="s">
        <v>92</v>
      </c>
      <c r="M505" s="42" t="str">
        <f>VLOOKUP(B505,[3]Sheet8!$A$5:$E$404,5,0)</f>
        <v>TL</v>
      </c>
    </row>
    <row r="506" spans="1:13" s="41" customFormat="1" hidden="1" x14ac:dyDescent="0.25">
      <c r="A506" s="42">
        <v>501</v>
      </c>
      <c r="B506" s="37" t="s">
        <v>2754</v>
      </c>
      <c r="C506" s="37" t="s">
        <v>2755</v>
      </c>
      <c r="D506" s="37" t="s">
        <v>2756</v>
      </c>
      <c r="E506" s="37" t="s">
        <v>2758</v>
      </c>
      <c r="F506" s="37" t="s">
        <v>1038</v>
      </c>
      <c r="G506" s="37" t="s">
        <v>1039</v>
      </c>
      <c r="H506" s="38">
        <v>40</v>
      </c>
      <c r="I506" s="39">
        <v>45288</v>
      </c>
      <c r="J506" s="38">
        <v>4</v>
      </c>
      <c r="K506" s="38">
        <v>2</v>
      </c>
      <c r="L506" s="40" t="s">
        <v>165</v>
      </c>
      <c r="M506" s="42" t="str">
        <f>VLOOKUP(B506,[3]Sheet8!$A$5:$E$404,5,0)</f>
        <v>TL</v>
      </c>
    </row>
    <row r="507" spans="1:13" s="41" customFormat="1" hidden="1" x14ac:dyDescent="0.25">
      <c r="A507" s="42">
        <v>502</v>
      </c>
      <c r="B507" s="37" t="s">
        <v>2754</v>
      </c>
      <c r="C507" s="37" t="s">
        <v>2755</v>
      </c>
      <c r="D507" s="37" t="s">
        <v>2756</v>
      </c>
      <c r="E507" s="37" t="s">
        <v>2759</v>
      </c>
      <c r="F507" s="37" t="s">
        <v>1038</v>
      </c>
      <c r="G507" s="37" t="s">
        <v>1039</v>
      </c>
      <c r="H507" s="38">
        <v>40</v>
      </c>
      <c r="I507" s="39">
        <v>45288</v>
      </c>
      <c r="J507" s="38">
        <v>4</v>
      </c>
      <c r="K507" s="38">
        <v>2</v>
      </c>
      <c r="L507" s="40" t="s">
        <v>125</v>
      </c>
      <c r="M507" s="42" t="str">
        <f>VLOOKUP(B507,[3]Sheet8!$A$5:$E$404,5,0)</f>
        <v>TL</v>
      </c>
    </row>
    <row r="508" spans="1:13" s="41" customFormat="1" hidden="1" x14ac:dyDescent="0.25">
      <c r="A508" s="42">
        <v>503</v>
      </c>
      <c r="B508" s="37" t="s">
        <v>2760</v>
      </c>
      <c r="C508" s="37" t="s">
        <v>2761</v>
      </c>
      <c r="D508" s="37" t="s">
        <v>2762</v>
      </c>
      <c r="E508" s="37" t="s">
        <v>2763</v>
      </c>
      <c r="F508" s="37" t="s">
        <v>2764</v>
      </c>
      <c r="G508" s="37" t="s">
        <v>2765</v>
      </c>
      <c r="H508" s="38">
        <v>40</v>
      </c>
      <c r="I508" s="39">
        <v>45293</v>
      </c>
      <c r="J508" s="38">
        <v>4</v>
      </c>
      <c r="K508" s="38">
        <v>2</v>
      </c>
      <c r="L508" s="40" t="s">
        <v>277</v>
      </c>
      <c r="M508" s="42" t="str">
        <f>VLOOKUP(B508,[3]Sheet8!$A$5:$E$404,5,0)</f>
        <v>TL</v>
      </c>
    </row>
    <row r="509" spans="1:13" s="41" customFormat="1" hidden="1" x14ac:dyDescent="0.25">
      <c r="A509" s="42">
        <v>504</v>
      </c>
      <c r="B509" s="37" t="s">
        <v>292</v>
      </c>
      <c r="C509" s="37" t="s">
        <v>293</v>
      </c>
      <c r="D509" s="37" t="s">
        <v>168</v>
      </c>
      <c r="E509" s="37" t="s">
        <v>169</v>
      </c>
      <c r="F509" s="37" t="s">
        <v>2766</v>
      </c>
      <c r="G509" s="37" t="s">
        <v>2767</v>
      </c>
      <c r="H509" s="38">
        <v>36</v>
      </c>
      <c r="I509" s="39">
        <v>45285</v>
      </c>
      <c r="J509" s="38">
        <v>4</v>
      </c>
      <c r="K509" s="38">
        <v>2</v>
      </c>
      <c r="L509" s="40" t="s">
        <v>76</v>
      </c>
      <c r="M509" s="42" t="str">
        <f>VLOOKUP(B509,[3]Sheet8!$A$5:$E$404,5,0)</f>
        <v>TL</v>
      </c>
    </row>
    <row r="510" spans="1:13" s="41" customFormat="1" hidden="1" x14ac:dyDescent="0.25">
      <c r="A510" s="42">
        <v>505</v>
      </c>
      <c r="B510" s="37" t="s">
        <v>2768</v>
      </c>
      <c r="C510" s="37" t="s">
        <v>2769</v>
      </c>
      <c r="D510" s="37" t="s">
        <v>168</v>
      </c>
      <c r="E510" s="37" t="s">
        <v>169</v>
      </c>
      <c r="F510" s="37" t="s">
        <v>2770</v>
      </c>
      <c r="G510" s="37" t="s">
        <v>110</v>
      </c>
      <c r="H510" s="38">
        <v>15</v>
      </c>
      <c r="I510" s="39">
        <v>45289</v>
      </c>
      <c r="J510" s="38">
        <v>4</v>
      </c>
      <c r="K510" s="38">
        <v>2</v>
      </c>
      <c r="L510" s="40" t="s">
        <v>267</v>
      </c>
      <c r="M510" s="42" t="str">
        <f>VLOOKUP(B510,[3]Sheet8!$A$5:$E$404,5,0)</f>
        <v>TL</v>
      </c>
    </row>
    <row r="511" spans="1:13" s="41" customFormat="1" hidden="1" x14ac:dyDescent="0.25">
      <c r="A511" s="42">
        <v>506</v>
      </c>
      <c r="B511" s="37" t="s">
        <v>2771</v>
      </c>
      <c r="C511" s="37" t="s">
        <v>2772</v>
      </c>
      <c r="D511" s="37" t="s">
        <v>2773</v>
      </c>
      <c r="E511" s="37" t="s">
        <v>2774</v>
      </c>
      <c r="F511" s="37" t="s">
        <v>2775</v>
      </c>
      <c r="G511" s="37" t="s">
        <v>2776</v>
      </c>
      <c r="H511" s="38">
        <v>65</v>
      </c>
      <c r="I511" s="39">
        <v>45296</v>
      </c>
      <c r="J511" s="38">
        <v>4</v>
      </c>
      <c r="K511" s="38">
        <v>2</v>
      </c>
      <c r="L511" s="40" t="s">
        <v>46</v>
      </c>
      <c r="M511" s="42" t="str">
        <f>VLOOKUP(B511,[3]Sheet8!$A$5:$E$404,5,0)</f>
        <v>VD</v>
      </c>
    </row>
    <row r="512" spans="1:13" s="41" customFormat="1" hidden="1" x14ac:dyDescent="0.25">
      <c r="A512" s="42">
        <v>507</v>
      </c>
      <c r="B512" s="37" t="s">
        <v>2777</v>
      </c>
      <c r="C512" s="37" t="s">
        <v>2778</v>
      </c>
      <c r="D512" s="37" t="s">
        <v>2779</v>
      </c>
      <c r="E512" s="37" t="s">
        <v>2780</v>
      </c>
      <c r="F512" s="37" t="s">
        <v>812</v>
      </c>
      <c r="G512" s="37" t="s">
        <v>813</v>
      </c>
      <c r="H512" s="38">
        <v>30</v>
      </c>
      <c r="I512" s="39">
        <v>45285</v>
      </c>
      <c r="J512" s="38">
        <v>4</v>
      </c>
      <c r="K512" s="38">
        <v>2</v>
      </c>
      <c r="L512" s="40" t="s">
        <v>54</v>
      </c>
      <c r="M512" s="42" t="str">
        <f>VLOOKUP(B512,[3]Sheet8!$A$5:$E$404,5,0)</f>
        <v>VD</v>
      </c>
    </row>
    <row r="513" spans="1:13" s="41" customFormat="1" hidden="1" x14ac:dyDescent="0.25">
      <c r="A513" s="42">
        <v>508</v>
      </c>
      <c r="B513" s="37" t="s">
        <v>1327</v>
      </c>
      <c r="C513" s="37" t="s">
        <v>1328</v>
      </c>
      <c r="D513" s="37" t="s">
        <v>2781</v>
      </c>
      <c r="E513" s="37" t="s">
        <v>2782</v>
      </c>
      <c r="F513" s="37" t="s">
        <v>1331</v>
      </c>
      <c r="G513" s="37" t="s">
        <v>1332</v>
      </c>
      <c r="H513" s="38">
        <v>60</v>
      </c>
      <c r="I513" s="39">
        <v>45296</v>
      </c>
      <c r="J513" s="38">
        <v>4</v>
      </c>
      <c r="K513" s="38">
        <v>2</v>
      </c>
      <c r="L513" s="40" t="s">
        <v>1261</v>
      </c>
      <c r="M513" s="42" t="str">
        <f>VLOOKUP(B513,[3]Sheet8!$A$5:$E$404,5,0)</f>
        <v>TL</v>
      </c>
    </row>
    <row r="514" spans="1:13" s="41" customFormat="1" hidden="1" x14ac:dyDescent="0.25">
      <c r="A514" s="42">
        <v>509</v>
      </c>
      <c r="B514" s="37" t="s">
        <v>1327</v>
      </c>
      <c r="C514" s="37" t="s">
        <v>1328</v>
      </c>
      <c r="D514" s="37" t="s">
        <v>2781</v>
      </c>
      <c r="E514" s="37" t="s">
        <v>2783</v>
      </c>
      <c r="F514" s="37" t="s">
        <v>1331</v>
      </c>
      <c r="G514" s="37" t="s">
        <v>1332</v>
      </c>
      <c r="H514" s="38">
        <v>60</v>
      </c>
      <c r="I514" s="39">
        <v>45296</v>
      </c>
      <c r="J514" s="38">
        <v>4</v>
      </c>
      <c r="K514" s="38">
        <v>2</v>
      </c>
      <c r="L514" s="40" t="s">
        <v>1241</v>
      </c>
      <c r="M514" s="42" t="str">
        <f>VLOOKUP(B514,[3]Sheet8!$A$5:$E$404,5,0)</f>
        <v>TL</v>
      </c>
    </row>
    <row r="515" spans="1:13" s="41" customFormat="1" hidden="1" x14ac:dyDescent="0.25">
      <c r="A515" s="42">
        <v>510</v>
      </c>
      <c r="B515" s="37" t="s">
        <v>1327</v>
      </c>
      <c r="C515" s="37" t="s">
        <v>1328</v>
      </c>
      <c r="D515" s="37" t="s">
        <v>2781</v>
      </c>
      <c r="E515" s="37" t="s">
        <v>2784</v>
      </c>
      <c r="F515" s="37" t="s">
        <v>1331</v>
      </c>
      <c r="G515" s="37" t="s">
        <v>1332</v>
      </c>
      <c r="H515" s="38">
        <v>60</v>
      </c>
      <c r="I515" s="39">
        <v>45296</v>
      </c>
      <c r="J515" s="38">
        <v>4</v>
      </c>
      <c r="K515" s="38">
        <v>2</v>
      </c>
      <c r="L515" s="40" t="s">
        <v>29</v>
      </c>
      <c r="M515" s="42" t="str">
        <f>VLOOKUP(B515,[3]Sheet8!$A$5:$E$404,5,0)</f>
        <v>TL</v>
      </c>
    </row>
    <row r="516" spans="1:13" s="41" customFormat="1" hidden="1" x14ac:dyDescent="0.25">
      <c r="A516" s="42">
        <v>511</v>
      </c>
      <c r="B516" s="37" t="s">
        <v>1327</v>
      </c>
      <c r="C516" s="37" t="s">
        <v>1328</v>
      </c>
      <c r="D516" s="37" t="s">
        <v>2781</v>
      </c>
      <c r="E516" s="37" t="s">
        <v>2785</v>
      </c>
      <c r="F516" s="37" t="s">
        <v>1331</v>
      </c>
      <c r="G516" s="37" t="s">
        <v>1332</v>
      </c>
      <c r="H516" s="38">
        <v>60</v>
      </c>
      <c r="I516" s="39">
        <v>45296</v>
      </c>
      <c r="J516" s="38">
        <v>4</v>
      </c>
      <c r="K516" s="38">
        <v>2</v>
      </c>
      <c r="L516" s="40" t="s">
        <v>277</v>
      </c>
      <c r="M516" s="42" t="str">
        <f>VLOOKUP(B516,[3]Sheet8!$A$5:$E$404,5,0)</f>
        <v>TL</v>
      </c>
    </row>
    <row r="517" spans="1:13" s="41" customFormat="1" hidden="1" x14ac:dyDescent="0.25">
      <c r="A517" s="42">
        <v>512</v>
      </c>
      <c r="B517" s="37" t="s">
        <v>2786</v>
      </c>
      <c r="C517" s="37" t="s">
        <v>2787</v>
      </c>
      <c r="D517" s="37" t="s">
        <v>2788</v>
      </c>
      <c r="E517" s="37" t="s">
        <v>2789</v>
      </c>
      <c r="F517" s="37" t="s">
        <v>1038</v>
      </c>
      <c r="G517" s="37" t="s">
        <v>1039</v>
      </c>
      <c r="H517" s="38">
        <v>37</v>
      </c>
      <c r="I517" s="39">
        <v>45288</v>
      </c>
      <c r="J517" s="38">
        <v>4</v>
      </c>
      <c r="K517" s="38">
        <v>2</v>
      </c>
      <c r="L517" s="40" t="s">
        <v>69</v>
      </c>
      <c r="M517" s="42" t="str">
        <f>VLOOKUP(B517,[3]Sheet8!$A$5:$E$404,5,0)</f>
        <v>TL</v>
      </c>
    </row>
    <row r="518" spans="1:13" s="41" customFormat="1" hidden="1" x14ac:dyDescent="0.25">
      <c r="A518" s="42">
        <v>513</v>
      </c>
      <c r="B518" s="37" t="s">
        <v>2786</v>
      </c>
      <c r="C518" s="37" t="s">
        <v>2787</v>
      </c>
      <c r="D518" s="37" t="s">
        <v>2788</v>
      </c>
      <c r="E518" s="37" t="s">
        <v>2790</v>
      </c>
      <c r="F518" s="37" t="s">
        <v>1038</v>
      </c>
      <c r="G518" s="37" t="s">
        <v>1039</v>
      </c>
      <c r="H518" s="38">
        <v>37</v>
      </c>
      <c r="I518" s="39">
        <v>45288</v>
      </c>
      <c r="J518" s="38">
        <v>4</v>
      </c>
      <c r="K518" s="38">
        <v>2</v>
      </c>
      <c r="L518" s="40" t="s">
        <v>277</v>
      </c>
      <c r="M518" s="42" t="str">
        <f>VLOOKUP(B518,[3]Sheet8!$A$5:$E$404,5,0)</f>
        <v>TL</v>
      </c>
    </row>
    <row r="519" spans="1:13" s="41" customFormat="1" hidden="1" x14ac:dyDescent="0.25">
      <c r="A519" s="42">
        <v>514</v>
      </c>
      <c r="B519" s="37" t="s">
        <v>55</v>
      </c>
      <c r="C519" s="37" t="s">
        <v>56</v>
      </c>
      <c r="D519" s="37" t="s">
        <v>2791</v>
      </c>
      <c r="E519" s="37" t="s">
        <v>2792</v>
      </c>
      <c r="F519" s="37" t="s">
        <v>59</v>
      </c>
      <c r="G519" s="37" t="s">
        <v>60</v>
      </c>
      <c r="H519" s="38">
        <v>31</v>
      </c>
      <c r="I519" s="39">
        <v>45289</v>
      </c>
      <c r="J519" s="38">
        <v>4</v>
      </c>
      <c r="K519" s="38">
        <v>2</v>
      </c>
      <c r="L519" s="40" t="s">
        <v>320</v>
      </c>
      <c r="M519" s="42" t="str">
        <f>VLOOKUP(B519,[3]Sheet8!$A$5:$E$404,5,0)</f>
        <v>TT</v>
      </c>
    </row>
    <row r="520" spans="1:13" s="41" customFormat="1" hidden="1" x14ac:dyDescent="0.25">
      <c r="A520" s="42">
        <v>515</v>
      </c>
      <c r="B520" s="37" t="s">
        <v>2793</v>
      </c>
      <c r="C520" s="37" t="s">
        <v>2794</v>
      </c>
      <c r="D520" s="37" t="s">
        <v>2795</v>
      </c>
      <c r="E520" s="37" t="s">
        <v>2796</v>
      </c>
      <c r="F520" s="37" t="s">
        <v>1205</v>
      </c>
      <c r="G520" s="37" t="s">
        <v>1206</v>
      </c>
      <c r="H520" s="38">
        <v>27</v>
      </c>
      <c r="I520" s="39">
        <v>45286</v>
      </c>
      <c r="J520" s="38">
        <v>4</v>
      </c>
      <c r="K520" s="38">
        <v>2</v>
      </c>
      <c r="L520" s="40" t="s">
        <v>76</v>
      </c>
      <c r="M520" s="42" t="str">
        <f>VLOOKUP(B520,[3]Sheet8!$A$5:$E$404,5,0)</f>
        <v>TT</v>
      </c>
    </row>
    <row r="521" spans="1:13" s="41" customFormat="1" hidden="1" x14ac:dyDescent="0.25">
      <c r="A521" s="42">
        <v>516</v>
      </c>
      <c r="B521" s="37" t="s">
        <v>2797</v>
      </c>
      <c r="C521" s="37" t="s">
        <v>2798</v>
      </c>
      <c r="D521" s="37" t="s">
        <v>2799</v>
      </c>
      <c r="E521" s="37" t="s">
        <v>2800</v>
      </c>
      <c r="F521" s="37" t="s">
        <v>2722</v>
      </c>
      <c r="G521" s="37" t="s">
        <v>2723</v>
      </c>
      <c r="H521" s="38">
        <v>60</v>
      </c>
      <c r="I521" s="39">
        <v>45285</v>
      </c>
      <c r="J521" s="38">
        <v>4</v>
      </c>
      <c r="K521" s="38">
        <v>2</v>
      </c>
      <c r="L521" s="40" t="s">
        <v>1209</v>
      </c>
      <c r="M521" s="42" t="str">
        <f>VLOOKUP(B521,[3]Sheet8!$A$5:$E$404,5,0)</f>
        <v>TT</v>
      </c>
    </row>
    <row r="522" spans="1:13" s="41" customFormat="1" hidden="1" x14ac:dyDescent="0.25">
      <c r="A522" s="42">
        <v>517</v>
      </c>
      <c r="B522" s="37" t="s">
        <v>2797</v>
      </c>
      <c r="C522" s="37" t="s">
        <v>2798</v>
      </c>
      <c r="D522" s="37" t="s">
        <v>2799</v>
      </c>
      <c r="E522" s="37" t="s">
        <v>2801</v>
      </c>
      <c r="F522" s="37" t="s">
        <v>2722</v>
      </c>
      <c r="G522" s="37" t="s">
        <v>2723</v>
      </c>
      <c r="H522" s="38">
        <v>58</v>
      </c>
      <c r="I522" s="39">
        <v>45285</v>
      </c>
      <c r="J522" s="38">
        <v>4</v>
      </c>
      <c r="K522" s="38">
        <v>2</v>
      </c>
      <c r="L522" s="40" t="s">
        <v>1200</v>
      </c>
      <c r="M522" s="42" t="str">
        <f>VLOOKUP(B522,[3]Sheet8!$A$5:$E$404,5,0)</f>
        <v>TT</v>
      </c>
    </row>
    <row r="523" spans="1:13" s="41" customFormat="1" hidden="1" x14ac:dyDescent="0.25">
      <c r="A523" s="42">
        <v>518</v>
      </c>
      <c r="B523" s="37" t="s">
        <v>2802</v>
      </c>
      <c r="C523" s="37" t="s">
        <v>2803</v>
      </c>
      <c r="D523" s="37" t="s">
        <v>2804</v>
      </c>
      <c r="E523" s="37" t="s">
        <v>2805</v>
      </c>
      <c r="F523" s="37" t="s">
        <v>2806</v>
      </c>
      <c r="G523" s="37" t="s">
        <v>2807</v>
      </c>
      <c r="H523" s="38">
        <v>40</v>
      </c>
      <c r="I523" s="39">
        <v>45287</v>
      </c>
      <c r="J523" s="38">
        <v>4</v>
      </c>
      <c r="K523" s="38">
        <v>2</v>
      </c>
      <c r="L523" s="40" t="s">
        <v>245</v>
      </c>
      <c r="M523" s="42" t="str">
        <f>VLOOKUP(B523,[3]Sheet8!$A$5:$E$404,5,0)</f>
        <v>TT</v>
      </c>
    </row>
    <row r="524" spans="1:13" s="41" customFormat="1" hidden="1" x14ac:dyDescent="0.25">
      <c r="A524" s="42">
        <v>519</v>
      </c>
      <c r="B524" s="37" t="s">
        <v>2802</v>
      </c>
      <c r="C524" s="37" t="s">
        <v>2803</v>
      </c>
      <c r="D524" s="37" t="s">
        <v>2804</v>
      </c>
      <c r="E524" s="37" t="s">
        <v>2808</v>
      </c>
      <c r="F524" s="37" t="s">
        <v>2806</v>
      </c>
      <c r="G524" s="37" t="s">
        <v>2807</v>
      </c>
      <c r="H524" s="38">
        <v>45</v>
      </c>
      <c r="I524" s="39">
        <v>45287</v>
      </c>
      <c r="J524" s="38">
        <v>4</v>
      </c>
      <c r="K524" s="38">
        <v>2</v>
      </c>
      <c r="L524" s="40" t="s">
        <v>1261</v>
      </c>
      <c r="M524" s="42" t="str">
        <f>VLOOKUP(B524,[3]Sheet8!$A$5:$E$404,5,0)</f>
        <v>TT</v>
      </c>
    </row>
    <row r="525" spans="1:13" s="41" customFormat="1" ht="25" hidden="1" x14ac:dyDescent="0.25">
      <c r="A525" s="42">
        <v>520</v>
      </c>
      <c r="B525" s="37" t="s">
        <v>151</v>
      </c>
      <c r="C525" s="37" t="s">
        <v>152</v>
      </c>
      <c r="D525" s="37" t="s">
        <v>2809</v>
      </c>
      <c r="E525" s="37" t="s">
        <v>2810</v>
      </c>
      <c r="F525" s="37" t="s">
        <v>155</v>
      </c>
      <c r="G525" s="37" t="s">
        <v>156</v>
      </c>
      <c r="H525" s="38">
        <v>60</v>
      </c>
      <c r="I525" s="39">
        <v>45289</v>
      </c>
      <c r="J525" s="38">
        <v>4</v>
      </c>
      <c r="K525" s="38">
        <v>2</v>
      </c>
      <c r="L525" s="40" t="s">
        <v>1209</v>
      </c>
      <c r="M525" s="42" t="str">
        <f>VLOOKUP(B525,[3]Sheet8!$A$5:$E$404,5,0)</f>
        <v>TT</v>
      </c>
    </row>
    <row r="526" spans="1:13" s="41" customFormat="1" ht="25" hidden="1" x14ac:dyDescent="0.25">
      <c r="A526" s="42">
        <v>521</v>
      </c>
      <c r="B526" s="37" t="s">
        <v>151</v>
      </c>
      <c r="C526" s="37" t="s">
        <v>152</v>
      </c>
      <c r="D526" s="37" t="s">
        <v>2809</v>
      </c>
      <c r="E526" s="37" t="s">
        <v>2811</v>
      </c>
      <c r="F526" s="37" t="s">
        <v>155</v>
      </c>
      <c r="G526" s="37" t="s">
        <v>156</v>
      </c>
      <c r="H526" s="38">
        <v>120</v>
      </c>
      <c r="I526" s="39">
        <v>45289</v>
      </c>
      <c r="J526" s="38">
        <v>4</v>
      </c>
      <c r="K526" s="38">
        <v>2</v>
      </c>
      <c r="L526" s="40" t="s">
        <v>216</v>
      </c>
      <c r="M526" s="42" t="str">
        <f>VLOOKUP(B526,[3]Sheet8!$A$5:$E$404,5,0)</f>
        <v>TT</v>
      </c>
    </row>
    <row r="527" spans="1:13" s="41" customFormat="1" ht="25" hidden="1" x14ac:dyDescent="0.25">
      <c r="A527" s="42">
        <v>522</v>
      </c>
      <c r="B527" s="37" t="s">
        <v>151</v>
      </c>
      <c r="C527" s="37" t="s">
        <v>152</v>
      </c>
      <c r="D527" s="37" t="s">
        <v>2809</v>
      </c>
      <c r="E527" s="37" t="s">
        <v>2812</v>
      </c>
      <c r="F527" s="37" t="s">
        <v>155</v>
      </c>
      <c r="G527" s="37" t="s">
        <v>156</v>
      </c>
      <c r="H527" s="38">
        <v>60</v>
      </c>
      <c r="I527" s="39">
        <v>45289</v>
      </c>
      <c r="J527" s="38">
        <v>4</v>
      </c>
      <c r="K527" s="38">
        <v>2</v>
      </c>
      <c r="L527" s="40" t="s">
        <v>1241</v>
      </c>
      <c r="M527" s="42" t="str">
        <f>VLOOKUP(B527,[3]Sheet8!$A$5:$E$404,5,0)</f>
        <v>TT</v>
      </c>
    </row>
    <row r="528" spans="1:13" s="41" customFormat="1" ht="25" hidden="1" x14ac:dyDescent="0.25">
      <c r="A528" s="42">
        <v>523</v>
      </c>
      <c r="B528" s="37" t="s">
        <v>55</v>
      </c>
      <c r="C528" s="37" t="s">
        <v>56</v>
      </c>
      <c r="D528" s="37" t="s">
        <v>2813</v>
      </c>
      <c r="E528" s="37" t="s">
        <v>2814</v>
      </c>
      <c r="F528" s="37" t="s">
        <v>2815</v>
      </c>
      <c r="G528" s="37" t="s">
        <v>2816</v>
      </c>
      <c r="H528" s="38">
        <v>40</v>
      </c>
      <c r="I528" s="39">
        <v>45289</v>
      </c>
      <c r="J528" s="38">
        <v>4</v>
      </c>
      <c r="K528" s="38">
        <v>2</v>
      </c>
      <c r="L528" s="40" t="s">
        <v>104</v>
      </c>
      <c r="M528" s="42" t="str">
        <f>VLOOKUP(B528,[3]Sheet8!$A$5:$E$404,5,0)</f>
        <v>TT</v>
      </c>
    </row>
    <row r="529" spans="1:13" s="41" customFormat="1" ht="25" hidden="1" x14ac:dyDescent="0.25">
      <c r="A529" s="42">
        <v>524</v>
      </c>
      <c r="B529" s="37" t="s">
        <v>55</v>
      </c>
      <c r="C529" s="37" t="s">
        <v>56</v>
      </c>
      <c r="D529" s="37" t="s">
        <v>2813</v>
      </c>
      <c r="E529" s="37" t="s">
        <v>2817</v>
      </c>
      <c r="F529" s="37" t="s">
        <v>2815</v>
      </c>
      <c r="G529" s="37" t="s">
        <v>2816</v>
      </c>
      <c r="H529" s="38">
        <v>40</v>
      </c>
      <c r="I529" s="39">
        <v>45289</v>
      </c>
      <c r="J529" s="38">
        <v>4</v>
      </c>
      <c r="K529" s="38">
        <v>2</v>
      </c>
      <c r="L529" s="40" t="s">
        <v>1261</v>
      </c>
      <c r="M529" s="42" t="str">
        <f>VLOOKUP(B529,[3]Sheet8!$A$5:$E$404,5,0)</f>
        <v>TT</v>
      </c>
    </row>
    <row r="530" spans="1:13" s="41" customFormat="1" ht="25" hidden="1" x14ac:dyDescent="0.25">
      <c r="A530" s="42">
        <v>525</v>
      </c>
      <c r="B530" s="37" t="s">
        <v>55</v>
      </c>
      <c r="C530" s="37" t="s">
        <v>56</v>
      </c>
      <c r="D530" s="37" t="s">
        <v>2813</v>
      </c>
      <c r="E530" s="37" t="s">
        <v>2818</v>
      </c>
      <c r="F530" s="37" t="s">
        <v>2815</v>
      </c>
      <c r="G530" s="37" t="s">
        <v>2816</v>
      </c>
      <c r="H530" s="38">
        <v>60</v>
      </c>
      <c r="I530" s="39">
        <v>45289</v>
      </c>
      <c r="J530" s="38">
        <v>4</v>
      </c>
      <c r="K530" s="38">
        <v>2</v>
      </c>
      <c r="L530" s="40" t="s">
        <v>1200</v>
      </c>
      <c r="M530" s="42" t="str">
        <f>VLOOKUP(B530,[3]Sheet8!$A$5:$E$404,5,0)</f>
        <v>TT</v>
      </c>
    </row>
    <row r="531" spans="1:13" s="41" customFormat="1" ht="25" hidden="1" x14ac:dyDescent="0.25">
      <c r="A531" s="42">
        <v>526</v>
      </c>
      <c r="B531" s="37" t="s">
        <v>55</v>
      </c>
      <c r="C531" s="37" t="s">
        <v>56</v>
      </c>
      <c r="D531" s="37" t="s">
        <v>2813</v>
      </c>
      <c r="E531" s="37" t="s">
        <v>2819</v>
      </c>
      <c r="F531" s="37" t="s">
        <v>2815</v>
      </c>
      <c r="G531" s="37" t="s">
        <v>2816</v>
      </c>
      <c r="H531" s="38">
        <v>60</v>
      </c>
      <c r="I531" s="39">
        <v>45289</v>
      </c>
      <c r="J531" s="38">
        <v>4</v>
      </c>
      <c r="K531" s="38">
        <v>2</v>
      </c>
      <c r="L531" s="40" t="s">
        <v>367</v>
      </c>
      <c r="M531" s="42" t="str">
        <f>VLOOKUP(B531,[3]Sheet8!$A$5:$E$404,5,0)</f>
        <v>TT</v>
      </c>
    </row>
    <row r="532" spans="1:13" s="41" customFormat="1" ht="25" hidden="1" x14ac:dyDescent="0.25">
      <c r="A532" s="42">
        <v>527</v>
      </c>
      <c r="B532" s="37" t="s">
        <v>55</v>
      </c>
      <c r="C532" s="37" t="s">
        <v>56</v>
      </c>
      <c r="D532" s="37" t="s">
        <v>2813</v>
      </c>
      <c r="E532" s="37" t="s">
        <v>2820</v>
      </c>
      <c r="F532" s="37" t="s">
        <v>2815</v>
      </c>
      <c r="G532" s="37" t="s">
        <v>2816</v>
      </c>
      <c r="H532" s="38">
        <v>40</v>
      </c>
      <c r="I532" s="39">
        <v>45289</v>
      </c>
      <c r="J532" s="38">
        <v>4</v>
      </c>
      <c r="K532" s="38">
        <v>2</v>
      </c>
      <c r="L532" s="40" t="s">
        <v>245</v>
      </c>
      <c r="M532" s="42" t="str">
        <f>VLOOKUP(B532,[3]Sheet8!$A$5:$E$404,5,0)</f>
        <v>TT</v>
      </c>
    </row>
    <row r="533" spans="1:13" s="41" customFormat="1" hidden="1" x14ac:dyDescent="0.25">
      <c r="A533" s="42">
        <v>528</v>
      </c>
      <c r="B533" s="37" t="s">
        <v>2821</v>
      </c>
      <c r="C533" s="37" t="s">
        <v>2822</v>
      </c>
      <c r="D533" s="37" t="s">
        <v>2823</v>
      </c>
      <c r="E533" s="37" t="s">
        <v>2824</v>
      </c>
      <c r="F533" s="37" t="s">
        <v>801</v>
      </c>
      <c r="G533" s="37" t="s">
        <v>802</v>
      </c>
      <c r="H533" s="38">
        <v>7</v>
      </c>
      <c r="I533" s="39">
        <v>45289</v>
      </c>
      <c r="J533" s="38">
        <v>4</v>
      </c>
      <c r="K533" s="38">
        <v>2</v>
      </c>
      <c r="L533" s="40" t="s">
        <v>291</v>
      </c>
      <c r="M533" s="42" t="str">
        <f>VLOOKUP(B533,[3]Sheet8!$A$5:$E$404,5,0)</f>
        <v>TT</v>
      </c>
    </row>
    <row r="534" spans="1:13" s="41" customFormat="1" ht="37.5" hidden="1" x14ac:dyDescent="0.25">
      <c r="A534" s="42">
        <v>529</v>
      </c>
      <c r="B534" s="37" t="s">
        <v>1210</v>
      </c>
      <c r="C534" s="37" t="s">
        <v>1211</v>
      </c>
      <c r="D534" s="37" t="s">
        <v>2825</v>
      </c>
      <c r="E534" s="37" t="s">
        <v>2826</v>
      </c>
      <c r="F534" s="37" t="s">
        <v>2827</v>
      </c>
      <c r="G534" s="37" t="s">
        <v>2828</v>
      </c>
      <c r="H534" s="38">
        <v>60</v>
      </c>
      <c r="I534" s="39">
        <v>45286</v>
      </c>
      <c r="J534" s="38">
        <v>4</v>
      </c>
      <c r="K534" s="38">
        <v>2</v>
      </c>
      <c r="L534" s="40" t="s">
        <v>1200</v>
      </c>
      <c r="M534" s="42" t="str">
        <f>VLOOKUP(B534,[3]Sheet8!$A$5:$E$404,5,0)</f>
        <v>TT</v>
      </c>
    </row>
    <row r="535" spans="1:13" s="41" customFormat="1" ht="37.5" hidden="1" x14ac:dyDescent="0.25">
      <c r="A535" s="42">
        <v>530</v>
      </c>
      <c r="B535" s="37" t="s">
        <v>1210</v>
      </c>
      <c r="C535" s="37" t="s">
        <v>1211</v>
      </c>
      <c r="D535" s="37" t="s">
        <v>2825</v>
      </c>
      <c r="E535" s="37" t="s">
        <v>2829</v>
      </c>
      <c r="F535" s="37" t="s">
        <v>2827</v>
      </c>
      <c r="G535" s="37" t="s">
        <v>2828</v>
      </c>
      <c r="H535" s="38">
        <v>60</v>
      </c>
      <c r="I535" s="39">
        <v>45286</v>
      </c>
      <c r="J535" s="38">
        <v>4</v>
      </c>
      <c r="K535" s="38">
        <v>2</v>
      </c>
      <c r="L535" s="40" t="s">
        <v>1241</v>
      </c>
      <c r="M535" s="42" t="str">
        <f>VLOOKUP(B535,[3]Sheet8!$A$5:$E$404,5,0)</f>
        <v>TT</v>
      </c>
    </row>
    <row r="536" spans="1:13" s="41" customFormat="1" ht="37.5" hidden="1" x14ac:dyDescent="0.25">
      <c r="A536" s="42">
        <v>531</v>
      </c>
      <c r="B536" s="37" t="s">
        <v>1210</v>
      </c>
      <c r="C536" s="37" t="s">
        <v>1211</v>
      </c>
      <c r="D536" s="37" t="s">
        <v>2825</v>
      </c>
      <c r="E536" s="37" t="s">
        <v>2830</v>
      </c>
      <c r="F536" s="37" t="s">
        <v>2827</v>
      </c>
      <c r="G536" s="37" t="s">
        <v>2828</v>
      </c>
      <c r="H536" s="38">
        <v>60</v>
      </c>
      <c r="I536" s="39">
        <v>45286</v>
      </c>
      <c r="J536" s="38">
        <v>4</v>
      </c>
      <c r="K536" s="38">
        <v>2</v>
      </c>
      <c r="L536" s="40" t="s">
        <v>267</v>
      </c>
      <c r="M536" s="42" t="str">
        <f>VLOOKUP(B536,[3]Sheet8!$A$5:$E$404,5,0)</f>
        <v>TT</v>
      </c>
    </row>
    <row r="537" spans="1:13" s="41" customFormat="1" ht="37.5" hidden="1" x14ac:dyDescent="0.25">
      <c r="A537" s="42">
        <v>532</v>
      </c>
      <c r="B537" s="37" t="s">
        <v>1210</v>
      </c>
      <c r="C537" s="37" t="s">
        <v>1211</v>
      </c>
      <c r="D537" s="37" t="s">
        <v>2825</v>
      </c>
      <c r="E537" s="37" t="s">
        <v>2831</v>
      </c>
      <c r="F537" s="37" t="s">
        <v>2827</v>
      </c>
      <c r="G537" s="37" t="s">
        <v>2828</v>
      </c>
      <c r="H537" s="38">
        <v>60</v>
      </c>
      <c r="I537" s="39">
        <v>45286</v>
      </c>
      <c r="J537" s="38">
        <v>4</v>
      </c>
      <c r="K537" s="38">
        <v>2</v>
      </c>
      <c r="L537" s="40" t="s">
        <v>367</v>
      </c>
      <c r="M537" s="42" t="str">
        <f>VLOOKUP(B537,[3]Sheet8!$A$5:$E$404,5,0)</f>
        <v>TT</v>
      </c>
    </row>
    <row r="538" spans="1:13" s="41" customFormat="1" ht="25" hidden="1" x14ac:dyDescent="0.25">
      <c r="A538" s="42">
        <v>533</v>
      </c>
      <c r="B538" s="37" t="s">
        <v>2793</v>
      </c>
      <c r="C538" s="37" t="s">
        <v>2794</v>
      </c>
      <c r="D538" s="37" t="s">
        <v>2832</v>
      </c>
      <c r="E538" s="37" t="s">
        <v>2833</v>
      </c>
      <c r="F538" s="37" t="s">
        <v>2834</v>
      </c>
      <c r="G538" s="37" t="s">
        <v>2835</v>
      </c>
      <c r="H538" s="38">
        <v>100</v>
      </c>
      <c r="I538" s="39">
        <v>45297</v>
      </c>
      <c r="J538" s="38">
        <v>4</v>
      </c>
      <c r="K538" s="38">
        <v>2</v>
      </c>
      <c r="L538" s="40" t="s">
        <v>46</v>
      </c>
      <c r="M538" s="42" t="str">
        <f>VLOOKUP(B538,[3]Sheet8!$A$5:$E$404,5,0)</f>
        <v>TT</v>
      </c>
    </row>
    <row r="539" spans="1:13" s="41" customFormat="1" hidden="1" x14ac:dyDescent="0.25">
      <c r="A539" s="42">
        <v>534</v>
      </c>
      <c r="B539" s="37" t="s">
        <v>2836</v>
      </c>
      <c r="C539" s="37" t="s">
        <v>2837</v>
      </c>
      <c r="D539" s="37" t="s">
        <v>2838</v>
      </c>
      <c r="E539" s="37" t="s">
        <v>2839</v>
      </c>
      <c r="F539" s="37" t="s">
        <v>2357</v>
      </c>
      <c r="G539" s="37" t="s">
        <v>2358</v>
      </c>
      <c r="H539" s="38">
        <v>24</v>
      </c>
      <c r="I539" s="39">
        <v>45288</v>
      </c>
      <c r="J539" s="38">
        <v>4</v>
      </c>
      <c r="K539" s="38">
        <v>2</v>
      </c>
      <c r="L539" s="40" t="s">
        <v>357</v>
      </c>
      <c r="M539" s="42" t="str">
        <f>VLOOKUP(B539,[3]Sheet8!$A$5:$E$404,5,0)</f>
        <v>TT</v>
      </c>
    </row>
    <row r="540" spans="1:13" s="41" customFormat="1" ht="37.5" hidden="1" x14ac:dyDescent="0.25">
      <c r="A540" s="42">
        <v>535</v>
      </c>
      <c r="B540" s="37" t="s">
        <v>1210</v>
      </c>
      <c r="C540" s="37" t="s">
        <v>1211</v>
      </c>
      <c r="D540" s="37" t="s">
        <v>2840</v>
      </c>
      <c r="E540" s="37" t="s">
        <v>2841</v>
      </c>
      <c r="F540" s="37" t="s">
        <v>2842</v>
      </c>
      <c r="G540" s="37" t="s">
        <v>2843</v>
      </c>
      <c r="H540" s="38">
        <v>60</v>
      </c>
      <c r="I540" s="39">
        <v>45286</v>
      </c>
      <c r="J540" s="38">
        <v>4</v>
      </c>
      <c r="K540" s="38">
        <v>2</v>
      </c>
      <c r="L540" s="40" t="s">
        <v>277</v>
      </c>
      <c r="M540" s="42" t="str">
        <f>VLOOKUP(B540,[3]Sheet8!$A$5:$E$404,5,0)</f>
        <v>TT</v>
      </c>
    </row>
    <row r="541" spans="1:13" s="41" customFormat="1" ht="37.5" hidden="1" x14ac:dyDescent="0.25">
      <c r="A541" s="42">
        <v>536</v>
      </c>
      <c r="B541" s="37" t="s">
        <v>1210</v>
      </c>
      <c r="C541" s="37" t="s">
        <v>1211</v>
      </c>
      <c r="D541" s="37" t="s">
        <v>2840</v>
      </c>
      <c r="E541" s="37" t="s">
        <v>2844</v>
      </c>
      <c r="F541" s="37" t="s">
        <v>2842</v>
      </c>
      <c r="G541" s="37" t="s">
        <v>2843</v>
      </c>
      <c r="H541" s="38">
        <v>60</v>
      </c>
      <c r="I541" s="39">
        <v>45286</v>
      </c>
      <c r="J541" s="38">
        <v>4</v>
      </c>
      <c r="K541" s="38">
        <v>2</v>
      </c>
      <c r="L541" s="40" t="s">
        <v>69</v>
      </c>
      <c r="M541" s="42" t="str">
        <f>VLOOKUP(B541,[3]Sheet8!$A$5:$E$404,5,0)</f>
        <v>TT</v>
      </c>
    </row>
    <row r="542" spans="1:13" s="41" customFormat="1" ht="37.5" hidden="1" x14ac:dyDescent="0.25">
      <c r="A542" s="42">
        <v>537</v>
      </c>
      <c r="B542" s="37" t="s">
        <v>1210</v>
      </c>
      <c r="C542" s="37" t="s">
        <v>1211</v>
      </c>
      <c r="D542" s="37" t="s">
        <v>2840</v>
      </c>
      <c r="E542" s="37" t="s">
        <v>2845</v>
      </c>
      <c r="F542" s="37" t="s">
        <v>2842</v>
      </c>
      <c r="G542" s="37" t="s">
        <v>2843</v>
      </c>
      <c r="H542" s="38">
        <v>60</v>
      </c>
      <c r="I542" s="39">
        <v>45286</v>
      </c>
      <c r="J542" s="38">
        <v>4</v>
      </c>
      <c r="K542" s="38">
        <v>2</v>
      </c>
      <c r="L542" s="40" t="s">
        <v>320</v>
      </c>
      <c r="M542" s="42" t="str">
        <f>VLOOKUP(B542,[3]Sheet8!$A$5:$E$404,5,0)</f>
        <v>TT</v>
      </c>
    </row>
    <row r="543" spans="1:13" s="41" customFormat="1" ht="37.5" hidden="1" x14ac:dyDescent="0.25">
      <c r="A543" s="42">
        <v>538</v>
      </c>
      <c r="B543" s="37" t="s">
        <v>1210</v>
      </c>
      <c r="C543" s="37" t="s">
        <v>1211</v>
      </c>
      <c r="D543" s="37" t="s">
        <v>2840</v>
      </c>
      <c r="E543" s="37" t="s">
        <v>2846</v>
      </c>
      <c r="F543" s="37" t="s">
        <v>2842</v>
      </c>
      <c r="G543" s="37" t="s">
        <v>2843</v>
      </c>
      <c r="H543" s="38">
        <v>60</v>
      </c>
      <c r="I543" s="39">
        <v>45286</v>
      </c>
      <c r="J543" s="38">
        <v>4</v>
      </c>
      <c r="K543" s="38">
        <v>2</v>
      </c>
      <c r="L543" s="40" t="s">
        <v>1209</v>
      </c>
      <c r="M543" s="42" t="str">
        <f>VLOOKUP(B543,[3]Sheet8!$A$5:$E$404,5,0)</f>
        <v>TT</v>
      </c>
    </row>
    <row r="544" spans="1:13" s="41" customFormat="1" ht="25" hidden="1" x14ac:dyDescent="0.25">
      <c r="A544" s="42">
        <v>539</v>
      </c>
      <c r="B544" s="37" t="s">
        <v>406</v>
      </c>
      <c r="C544" s="37" t="s">
        <v>407</v>
      </c>
      <c r="D544" s="37" t="s">
        <v>2847</v>
      </c>
      <c r="E544" s="37" t="s">
        <v>2848</v>
      </c>
      <c r="F544" s="37" t="s">
        <v>2849</v>
      </c>
      <c r="G544" s="37" t="s">
        <v>2850</v>
      </c>
      <c r="H544" s="38">
        <v>58</v>
      </c>
      <c r="I544" s="39">
        <v>45288</v>
      </c>
      <c r="J544" s="38">
        <v>4</v>
      </c>
      <c r="K544" s="38">
        <v>2</v>
      </c>
      <c r="L544" s="40" t="s">
        <v>884</v>
      </c>
      <c r="M544" s="42" t="str">
        <f>VLOOKUP(B544,[3]Sheet8!$A$5:$E$404,5,0)</f>
        <v>TT</v>
      </c>
    </row>
    <row r="545" spans="1:13" s="41" customFormat="1" ht="25" hidden="1" x14ac:dyDescent="0.25">
      <c r="A545" s="42">
        <v>540</v>
      </c>
      <c r="B545" s="37" t="s">
        <v>406</v>
      </c>
      <c r="C545" s="37" t="s">
        <v>407</v>
      </c>
      <c r="D545" s="37" t="s">
        <v>2847</v>
      </c>
      <c r="E545" s="37" t="s">
        <v>2851</v>
      </c>
      <c r="F545" s="37" t="s">
        <v>2849</v>
      </c>
      <c r="G545" s="37" t="s">
        <v>2850</v>
      </c>
      <c r="H545" s="38">
        <v>120</v>
      </c>
      <c r="I545" s="39">
        <v>45288</v>
      </c>
      <c r="J545" s="38">
        <v>4</v>
      </c>
      <c r="K545" s="38">
        <v>2</v>
      </c>
      <c r="L545" s="40" t="s">
        <v>216</v>
      </c>
      <c r="M545" s="42" t="str">
        <f>VLOOKUP(B545,[3]Sheet8!$A$5:$E$404,5,0)</f>
        <v>TT</v>
      </c>
    </row>
    <row r="546" spans="1:13" s="41" customFormat="1" ht="37.5" hidden="1" x14ac:dyDescent="0.25">
      <c r="A546" s="42">
        <v>541</v>
      </c>
      <c r="B546" s="37" t="s">
        <v>151</v>
      </c>
      <c r="C546" s="37" t="s">
        <v>152</v>
      </c>
      <c r="D546" s="37" t="s">
        <v>2852</v>
      </c>
      <c r="E546" s="37" t="s">
        <v>2853</v>
      </c>
      <c r="F546" s="37" t="s">
        <v>270</v>
      </c>
      <c r="G546" s="37" t="s">
        <v>271</v>
      </c>
      <c r="H546" s="38">
        <v>60</v>
      </c>
      <c r="I546" s="39">
        <v>45293</v>
      </c>
      <c r="J546" s="38">
        <v>7</v>
      </c>
      <c r="K546" s="38">
        <v>2</v>
      </c>
      <c r="L546" s="40" t="s">
        <v>1261</v>
      </c>
      <c r="M546" s="42" t="str">
        <f>VLOOKUP(B546,[3]Sheet8!$A$5:$E$404,5,0)</f>
        <v>TT</v>
      </c>
    </row>
    <row r="547" spans="1:13" s="41" customFormat="1" ht="37.5" hidden="1" x14ac:dyDescent="0.25">
      <c r="A547" s="42">
        <v>542</v>
      </c>
      <c r="B547" s="37" t="s">
        <v>151</v>
      </c>
      <c r="C547" s="37" t="s">
        <v>152</v>
      </c>
      <c r="D547" s="37" t="s">
        <v>2852</v>
      </c>
      <c r="E547" s="37" t="s">
        <v>2854</v>
      </c>
      <c r="F547" s="37" t="s">
        <v>270</v>
      </c>
      <c r="G547" s="37" t="s">
        <v>271</v>
      </c>
      <c r="H547" s="38">
        <v>60</v>
      </c>
      <c r="I547" s="39">
        <v>45293</v>
      </c>
      <c r="J547" s="38">
        <v>7</v>
      </c>
      <c r="K547" s="38">
        <v>2</v>
      </c>
      <c r="L547" s="40" t="s">
        <v>1241</v>
      </c>
      <c r="M547" s="42" t="str">
        <f>VLOOKUP(B547,[3]Sheet8!$A$5:$E$404,5,0)</f>
        <v>TT</v>
      </c>
    </row>
    <row r="548" spans="1:13" s="41" customFormat="1" ht="37.5" hidden="1" x14ac:dyDescent="0.25">
      <c r="A548" s="42">
        <v>543</v>
      </c>
      <c r="B548" s="37" t="s">
        <v>151</v>
      </c>
      <c r="C548" s="37" t="s">
        <v>152</v>
      </c>
      <c r="D548" s="37" t="s">
        <v>2852</v>
      </c>
      <c r="E548" s="37" t="s">
        <v>2855</v>
      </c>
      <c r="F548" s="37" t="s">
        <v>270</v>
      </c>
      <c r="G548" s="37" t="s">
        <v>271</v>
      </c>
      <c r="H548" s="38">
        <v>60</v>
      </c>
      <c r="I548" s="39">
        <v>45293</v>
      </c>
      <c r="J548" s="38">
        <v>7</v>
      </c>
      <c r="K548" s="38">
        <v>2</v>
      </c>
      <c r="L548" s="40" t="s">
        <v>1200</v>
      </c>
      <c r="M548" s="42" t="str">
        <f>VLOOKUP(B548,[3]Sheet8!$A$5:$E$404,5,0)</f>
        <v>TT</v>
      </c>
    </row>
    <row r="549" spans="1:13" s="41" customFormat="1" ht="37.5" hidden="1" x14ac:dyDescent="0.25">
      <c r="A549" s="42">
        <v>544</v>
      </c>
      <c r="B549" s="37" t="s">
        <v>151</v>
      </c>
      <c r="C549" s="37" t="s">
        <v>152</v>
      </c>
      <c r="D549" s="37" t="s">
        <v>2852</v>
      </c>
      <c r="E549" s="37" t="s">
        <v>2856</v>
      </c>
      <c r="F549" s="37" t="s">
        <v>270</v>
      </c>
      <c r="G549" s="37" t="s">
        <v>271</v>
      </c>
      <c r="H549" s="38">
        <v>60</v>
      </c>
      <c r="I549" s="39">
        <v>45293</v>
      </c>
      <c r="J549" s="38">
        <v>7</v>
      </c>
      <c r="K549" s="38">
        <v>2</v>
      </c>
      <c r="L549" s="40" t="s">
        <v>1209</v>
      </c>
      <c r="M549" s="42" t="str">
        <f>VLOOKUP(B549,[3]Sheet8!$A$5:$E$404,5,0)</f>
        <v>TT</v>
      </c>
    </row>
    <row r="550" spans="1:13" s="41" customFormat="1" hidden="1" x14ac:dyDescent="0.25">
      <c r="A550" s="42">
        <v>545</v>
      </c>
      <c r="B550" s="37" t="s">
        <v>599</v>
      </c>
      <c r="C550" s="37" t="s">
        <v>600</v>
      </c>
      <c r="D550" s="37" t="s">
        <v>2857</v>
      </c>
      <c r="E550" s="37" t="s">
        <v>2858</v>
      </c>
      <c r="F550" s="37" t="s">
        <v>603</v>
      </c>
      <c r="G550" s="37" t="s">
        <v>604</v>
      </c>
      <c r="H550" s="38">
        <v>26</v>
      </c>
      <c r="I550" s="39">
        <v>45285</v>
      </c>
      <c r="J550" s="38">
        <v>7</v>
      </c>
      <c r="K550" s="38">
        <v>2</v>
      </c>
      <c r="L550" s="40" t="s">
        <v>104</v>
      </c>
      <c r="M550" s="42" t="str">
        <f>VLOOKUP(B550,[3]Sheet8!$A$5:$E$404,5,0)</f>
        <v>TL</v>
      </c>
    </row>
    <row r="551" spans="1:13" s="41" customFormat="1" ht="37.5" hidden="1" x14ac:dyDescent="0.25">
      <c r="A551" s="42">
        <v>546</v>
      </c>
      <c r="B551" s="37" t="s">
        <v>151</v>
      </c>
      <c r="C551" s="37" t="s">
        <v>152</v>
      </c>
      <c r="D551" s="37" t="s">
        <v>2859</v>
      </c>
      <c r="E551" s="37" t="s">
        <v>2860</v>
      </c>
      <c r="F551" s="37" t="s">
        <v>264</v>
      </c>
      <c r="G551" s="37" t="s">
        <v>265</v>
      </c>
      <c r="H551" s="38">
        <v>60</v>
      </c>
      <c r="I551" s="39">
        <v>45295</v>
      </c>
      <c r="J551" s="38">
        <v>7</v>
      </c>
      <c r="K551" s="38">
        <v>2</v>
      </c>
      <c r="L551" s="40" t="s">
        <v>1200</v>
      </c>
      <c r="M551" s="42" t="str">
        <f>VLOOKUP(B551,[3]Sheet8!$A$5:$E$404,5,0)</f>
        <v>TT</v>
      </c>
    </row>
    <row r="552" spans="1:13" s="41" customFormat="1" ht="37.5" hidden="1" x14ac:dyDescent="0.25">
      <c r="A552" s="42">
        <v>547</v>
      </c>
      <c r="B552" s="37" t="s">
        <v>151</v>
      </c>
      <c r="C552" s="37" t="s">
        <v>152</v>
      </c>
      <c r="D552" s="37" t="s">
        <v>2859</v>
      </c>
      <c r="E552" s="37" t="s">
        <v>2861</v>
      </c>
      <c r="F552" s="37" t="s">
        <v>264</v>
      </c>
      <c r="G552" s="37" t="s">
        <v>265</v>
      </c>
      <c r="H552" s="38">
        <v>120</v>
      </c>
      <c r="I552" s="39">
        <v>45295</v>
      </c>
      <c r="J552" s="38">
        <v>7</v>
      </c>
      <c r="K552" s="38">
        <v>2</v>
      </c>
      <c r="L552" s="40" t="s">
        <v>216</v>
      </c>
      <c r="M552" s="42" t="str">
        <f>VLOOKUP(B552,[3]Sheet8!$A$5:$E$404,5,0)</f>
        <v>TT</v>
      </c>
    </row>
    <row r="553" spans="1:13" s="41" customFormat="1" ht="37.5" hidden="1" x14ac:dyDescent="0.25">
      <c r="A553" s="42">
        <v>548</v>
      </c>
      <c r="B553" s="37" t="s">
        <v>151</v>
      </c>
      <c r="C553" s="37" t="s">
        <v>152</v>
      </c>
      <c r="D553" s="37" t="s">
        <v>2859</v>
      </c>
      <c r="E553" s="37" t="s">
        <v>2862</v>
      </c>
      <c r="F553" s="37" t="s">
        <v>264</v>
      </c>
      <c r="G553" s="37" t="s">
        <v>265</v>
      </c>
      <c r="H553" s="38">
        <v>60</v>
      </c>
      <c r="I553" s="39">
        <v>45295</v>
      </c>
      <c r="J553" s="38">
        <v>7</v>
      </c>
      <c r="K553" s="38">
        <v>2</v>
      </c>
      <c r="L553" s="40" t="s">
        <v>1209</v>
      </c>
      <c r="M553" s="42" t="str">
        <f>VLOOKUP(B553,[3]Sheet8!$A$5:$E$404,5,0)</f>
        <v>TT</v>
      </c>
    </row>
    <row r="554" spans="1:13" s="41" customFormat="1" hidden="1" x14ac:dyDescent="0.25">
      <c r="A554" s="42">
        <v>549</v>
      </c>
      <c r="B554" s="37" t="s">
        <v>2863</v>
      </c>
      <c r="C554" s="37" t="s">
        <v>2864</v>
      </c>
      <c r="D554" s="37" t="s">
        <v>2865</v>
      </c>
      <c r="E554" s="37" t="s">
        <v>2866</v>
      </c>
      <c r="F554" s="37" t="s">
        <v>1637</v>
      </c>
      <c r="G554" s="37" t="s">
        <v>1332</v>
      </c>
      <c r="H554" s="38">
        <v>19</v>
      </c>
      <c r="I554" s="39">
        <v>45293</v>
      </c>
      <c r="J554" s="38">
        <v>7</v>
      </c>
      <c r="K554" s="38">
        <v>2</v>
      </c>
      <c r="L554" s="40" t="s">
        <v>573</v>
      </c>
      <c r="M554" s="42" t="str">
        <f>VLOOKUP(B554,[3]Sheet8!$A$5:$E$404,5,0)</f>
        <v>THMT</v>
      </c>
    </row>
    <row r="555" spans="1:13" s="41" customFormat="1" hidden="1" x14ac:dyDescent="0.25">
      <c r="A555" s="42">
        <v>550</v>
      </c>
      <c r="B555" s="37" t="s">
        <v>2867</v>
      </c>
      <c r="C555" s="37" t="s">
        <v>2868</v>
      </c>
      <c r="D555" s="37" t="s">
        <v>2869</v>
      </c>
      <c r="E555" s="37" t="s">
        <v>2870</v>
      </c>
      <c r="F555" s="37" t="s">
        <v>2806</v>
      </c>
      <c r="G555" s="37" t="s">
        <v>2807</v>
      </c>
      <c r="H555" s="38">
        <v>40</v>
      </c>
      <c r="I555" s="39">
        <v>45296</v>
      </c>
      <c r="J555" s="38">
        <v>7</v>
      </c>
      <c r="K555" s="38">
        <v>2</v>
      </c>
      <c r="L555" s="40" t="s">
        <v>61</v>
      </c>
      <c r="M555" s="42" t="str">
        <f>VLOOKUP(B555,[3]Sheet8!$A$5:$E$404,5,0)</f>
        <v>TT</v>
      </c>
    </row>
    <row r="556" spans="1:13" s="41" customFormat="1" hidden="1" x14ac:dyDescent="0.25">
      <c r="A556" s="42">
        <v>551</v>
      </c>
      <c r="B556" s="37" t="s">
        <v>2867</v>
      </c>
      <c r="C556" s="37" t="s">
        <v>2868</v>
      </c>
      <c r="D556" s="37" t="s">
        <v>2869</v>
      </c>
      <c r="E556" s="37" t="s">
        <v>2871</v>
      </c>
      <c r="F556" s="37" t="s">
        <v>2806</v>
      </c>
      <c r="G556" s="37" t="s">
        <v>2807</v>
      </c>
      <c r="H556" s="38">
        <v>100</v>
      </c>
      <c r="I556" s="39">
        <v>45296</v>
      </c>
      <c r="J556" s="38">
        <v>7</v>
      </c>
      <c r="K556" s="38">
        <v>2</v>
      </c>
      <c r="L556" s="40" t="s">
        <v>81</v>
      </c>
      <c r="M556" s="42" t="str">
        <f>VLOOKUP(B556,[3]Sheet8!$A$5:$E$404,5,0)</f>
        <v>TT</v>
      </c>
    </row>
    <row r="557" spans="1:13" s="41" customFormat="1" hidden="1" x14ac:dyDescent="0.25">
      <c r="A557" s="42">
        <v>552</v>
      </c>
      <c r="B557" s="37" t="s">
        <v>2867</v>
      </c>
      <c r="C557" s="37" t="s">
        <v>2868</v>
      </c>
      <c r="D557" s="37" t="s">
        <v>2869</v>
      </c>
      <c r="E557" s="37" t="s">
        <v>2872</v>
      </c>
      <c r="F557" s="37" t="s">
        <v>2806</v>
      </c>
      <c r="G557" s="37" t="s">
        <v>2807</v>
      </c>
      <c r="H557" s="38">
        <v>40</v>
      </c>
      <c r="I557" s="39">
        <v>45296</v>
      </c>
      <c r="J557" s="38">
        <v>7</v>
      </c>
      <c r="K557" s="38">
        <v>2</v>
      </c>
      <c r="L557" s="40" t="s">
        <v>573</v>
      </c>
      <c r="M557" s="42" t="str">
        <f>VLOOKUP(B557,[3]Sheet8!$A$5:$E$404,5,0)</f>
        <v>TT</v>
      </c>
    </row>
    <row r="558" spans="1:13" s="41" customFormat="1" hidden="1" x14ac:dyDescent="0.25">
      <c r="A558" s="42">
        <v>553</v>
      </c>
      <c r="B558" s="37" t="s">
        <v>2867</v>
      </c>
      <c r="C558" s="37" t="s">
        <v>2868</v>
      </c>
      <c r="D558" s="37" t="s">
        <v>2869</v>
      </c>
      <c r="E558" s="37" t="s">
        <v>2873</v>
      </c>
      <c r="F558" s="37" t="s">
        <v>2806</v>
      </c>
      <c r="G558" s="37" t="s">
        <v>2807</v>
      </c>
      <c r="H558" s="38">
        <v>60</v>
      </c>
      <c r="I558" s="39">
        <v>45296</v>
      </c>
      <c r="J558" s="38">
        <v>7</v>
      </c>
      <c r="K558" s="38">
        <v>2</v>
      </c>
      <c r="L558" s="40" t="s">
        <v>277</v>
      </c>
      <c r="M558" s="42" t="str">
        <f>VLOOKUP(B558,[3]Sheet8!$A$5:$E$404,5,0)</f>
        <v>TT</v>
      </c>
    </row>
    <row r="559" spans="1:13" s="41" customFormat="1" ht="25" hidden="1" x14ac:dyDescent="0.25">
      <c r="A559" s="42">
        <v>554</v>
      </c>
      <c r="B559" s="37" t="s">
        <v>2874</v>
      </c>
      <c r="C559" s="37" t="s">
        <v>2875</v>
      </c>
      <c r="D559" s="37" t="s">
        <v>2876</v>
      </c>
      <c r="E559" s="37" t="s">
        <v>2877</v>
      </c>
      <c r="F559" s="37" t="s">
        <v>2878</v>
      </c>
      <c r="G559" s="37" t="s">
        <v>2879</v>
      </c>
      <c r="H559" s="38">
        <v>89</v>
      </c>
      <c r="I559" s="39">
        <v>45296</v>
      </c>
      <c r="J559" s="38">
        <v>7</v>
      </c>
      <c r="K559" s="38">
        <v>2</v>
      </c>
      <c r="L559" s="40" t="s">
        <v>111</v>
      </c>
      <c r="M559" s="42" t="str">
        <f>VLOOKUP(B559,[3]Sheet8!$A$5:$E$404,5,0)</f>
        <v>TT</v>
      </c>
    </row>
    <row r="560" spans="1:13" s="41" customFormat="1" hidden="1" x14ac:dyDescent="0.25">
      <c r="A560" s="42">
        <v>555</v>
      </c>
      <c r="B560" s="37" t="s">
        <v>2880</v>
      </c>
      <c r="C560" s="37" t="s">
        <v>1075</v>
      </c>
      <c r="D560" s="37" t="s">
        <v>2881</v>
      </c>
      <c r="E560" s="37" t="s">
        <v>2882</v>
      </c>
      <c r="F560" s="37" t="s">
        <v>2883</v>
      </c>
      <c r="G560" s="37" t="s">
        <v>2884</v>
      </c>
      <c r="H560" s="38">
        <v>81</v>
      </c>
      <c r="I560" s="39">
        <v>45294</v>
      </c>
      <c r="J560" s="38">
        <v>7</v>
      </c>
      <c r="K560" s="38">
        <v>2</v>
      </c>
      <c r="L560" s="40" t="s">
        <v>20</v>
      </c>
      <c r="M560" s="42" t="str">
        <f>VLOOKUP(B560,[3]Sheet8!$A$5:$E$404,5,0)</f>
        <v>TT</v>
      </c>
    </row>
    <row r="561" spans="1:13" s="41" customFormat="1" ht="25" hidden="1" x14ac:dyDescent="0.25">
      <c r="A561" s="42">
        <v>556</v>
      </c>
      <c r="B561" s="37" t="s">
        <v>2802</v>
      </c>
      <c r="C561" s="37" t="s">
        <v>2803</v>
      </c>
      <c r="D561" s="37" t="s">
        <v>2885</v>
      </c>
      <c r="E561" s="37" t="s">
        <v>2886</v>
      </c>
      <c r="F561" s="37" t="s">
        <v>2887</v>
      </c>
      <c r="G561" s="37" t="s">
        <v>2888</v>
      </c>
      <c r="H561" s="38">
        <v>120</v>
      </c>
      <c r="I561" s="39">
        <v>45296</v>
      </c>
      <c r="J561" s="38">
        <v>7</v>
      </c>
      <c r="K561" s="38">
        <v>2</v>
      </c>
      <c r="L561" s="40" t="s">
        <v>322</v>
      </c>
      <c r="M561" s="42" t="str">
        <f>VLOOKUP(B561,[3]Sheet8!$A$5:$E$404,5,0)</f>
        <v>TT</v>
      </c>
    </row>
    <row r="562" spans="1:13" s="41" customFormat="1" ht="25" hidden="1" x14ac:dyDescent="0.25">
      <c r="A562" s="42">
        <v>557</v>
      </c>
      <c r="B562" s="37" t="s">
        <v>2802</v>
      </c>
      <c r="C562" s="37" t="s">
        <v>2803</v>
      </c>
      <c r="D562" s="37" t="s">
        <v>2885</v>
      </c>
      <c r="E562" s="37" t="s">
        <v>2889</v>
      </c>
      <c r="F562" s="37" t="s">
        <v>2887</v>
      </c>
      <c r="G562" s="37" t="s">
        <v>2888</v>
      </c>
      <c r="H562" s="38">
        <v>40</v>
      </c>
      <c r="I562" s="39">
        <v>45296</v>
      </c>
      <c r="J562" s="38">
        <v>7</v>
      </c>
      <c r="K562" s="38">
        <v>2</v>
      </c>
      <c r="L562" s="40" t="s">
        <v>207</v>
      </c>
      <c r="M562" s="42" t="str">
        <f>VLOOKUP(B562,[3]Sheet8!$A$5:$E$404,5,0)</f>
        <v>TT</v>
      </c>
    </row>
    <row r="563" spans="1:13" s="41" customFormat="1" ht="25" hidden="1" x14ac:dyDescent="0.25">
      <c r="A563" s="42">
        <v>558</v>
      </c>
      <c r="B563" s="37" t="s">
        <v>2802</v>
      </c>
      <c r="C563" s="37" t="s">
        <v>2803</v>
      </c>
      <c r="D563" s="37" t="s">
        <v>2885</v>
      </c>
      <c r="E563" s="37" t="s">
        <v>2890</v>
      </c>
      <c r="F563" s="37" t="s">
        <v>2887</v>
      </c>
      <c r="G563" s="37" t="s">
        <v>2888</v>
      </c>
      <c r="H563" s="38">
        <v>40</v>
      </c>
      <c r="I563" s="39">
        <v>45296</v>
      </c>
      <c r="J563" s="38">
        <v>7</v>
      </c>
      <c r="K563" s="38">
        <v>2</v>
      </c>
      <c r="L563" s="40" t="s">
        <v>195</v>
      </c>
      <c r="M563" s="42" t="str">
        <f>VLOOKUP(B563,[3]Sheet8!$A$5:$E$404,5,0)</f>
        <v>TT</v>
      </c>
    </row>
    <row r="564" spans="1:13" s="41" customFormat="1" ht="25" hidden="1" x14ac:dyDescent="0.25">
      <c r="A564" s="42">
        <v>559</v>
      </c>
      <c r="B564" s="37" t="s">
        <v>2802</v>
      </c>
      <c r="C564" s="37" t="s">
        <v>2803</v>
      </c>
      <c r="D564" s="37" t="s">
        <v>2885</v>
      </c>
      <c r="E564" s="37" t="s">
        <v>2891</v>
      </c>
      <c r="F564" s="37" t="s">
        <v>2887</v>
      </c>
      <c r="G564" s="37" t="s">
        <v>2888</v>
      </c>
      <c r="H564" s="38">
        <v>40</v>
      </c>
      <c r="I564" s="39">
        <v>45296</v>
      </c>
      <c r="J564" s="38">
        <v>7</v>
      </c>
      <c r="K564" s="38">
        <v>2</v>
      </c>
      <c r="L564" s="40" t="s">
        <v>245</v>
      </c>
      <c r="M564" s="42" t="str">
        <f>VLOOKUP(B564,[3]Sheet8!$A$5:$E$404,5,0)</f>
        <v>TT</v>
      </c>
    </row>
    <row r="565" spans="1:13" s="41" customFormat="1" ht="25" hidden="1" x14ac:dyDescent="0.25">
      <c r="A565" s="42">
        <v>560</v>
      </c>
      <c r="B565" s="37" t="s">
        <v>2867</v>
      </c>
      <c r="C565" s="37" t="s">
        <v>2868</v>
      </c>
      <c r="D565" s="37" t="s">
        <v>2892</v>
      </c>
      <c r="E565" s="37" t="s">
        <v>2893</v>
      </c>
      <c r="F565" s="37" t="s">
        <v>2887</v>
      </c>
      <c r="G565" s="37" t="s">
        <v>2888</v>
      </c>
      <c r="H565" s="38">
        <v>40</v>
      </c>
      <c r="I565" s="39">
        <v>45296</v>
      </c>
      <c r="J565" s="38">
        <v>7</v>
      </c>
      <c r="K565" s="38">
        <v>2</v>
      </c>
      <c r="L565" s="40" t="s">
        <v>104</v>
      </c>
      <c r="M565" s="42" t="str">
        <f>VLOOKUP(B565,[3]Sheet8!$A$5:$E$404,5,0)</f>
        <v>TT</v>
      </c>
    </row>
    <row r="566" spans="1:13" s="41" customFormat="1" ht="25" hidden="1" x14ac:dyDescent="0.25">
      <c r="A566" s="42">
        <v>561</v>
      </c>
      <c r="B566" s="37" t="s">
        <v>2867</v>
      </c>
      <c r="C566" s="37" t="s">
        <v>2868</v>
      </c>
      <c r="D566" s="37" t="s">
        <v>2892</v>
      </c>
      <c r="E566" s="37" t="s">
        <v>2894</v>
      </c>
      <c r="F566" s="37" t="s">
        <v>2887</v>
      </c>
      <c r="G566" s="37" t="s">
        <v>2888</v>
      </c>
      <c r="H566" s="38">
        <v>80</v>
      </c>
      <c r="I566" s="39">
        <v>45296</v>
      </c>
      <c r="J566" s="38">
        <v>7</v>
      </c>
      <c r="K566" s="38">
        <v>2</v>
      </c>
      <c r="L566" s="40" t="s">
        <v>46</v>
      </c>
      <c r="M566" s="42" t="str">
        <f>VLOOKUP(B566,[3]Sheet8!$A$5:$E$404,5,0)</f>
        <v>TT</v>
      </c>
    </row>
    <row r="567" spans="1:13" s="41" customFormat="1" ht="25" hidden="1" x14ac:dyDescent="0.25">
      <c r="A567" s="42">
        <v>562</v>
      </c>
      <c r="B567" s="37" t="s">
        <v>2867</v>
      </c>
      <c r="C567" s="37" t="s">
        <v>2868</v>
      </c>
      <c r="D567" s="37" t="s">
        <v>2892</v>
      </c>
      <c r="E567" s="37" t="s">
        <v>2895</v>
      </c>
      <c r="F567" s="37" t="s">
        <v>2887</v>
      </c>
      <c r="G567" s="37" t="s">
        <v>2888</v>
      </c>
      <c r="H567" s="38">
        <v>40</v>
      </c>
      <c r="I567" s="39">
        <v>45296</v>
      </c>
      <c r="J567" s="38">
        <v>7</v>
      </c>
      <c r="K567" s="38">
        <v>2</v>
      </c>
      <c r="L567" s="40" t="s">
        <v>76</v>
      </c>
      <c r="M567" s="42" t="str">
        <f>VLOOKUP(B567,[3]Sheet8!$A$5:$E$404,5,0)</f>
        <v>TT</v>
      </c>
    </row>
    <row r="568" spans="1:13" s="41" customFormat="1" ht="25" hidden="1" x14ac:dyDescent="0.25">
      <c r="A568" s="42">
        <v>563</v>
      </c>
      <c r="B568" s="37" t="s">
        <v>2867</v>
      </c>
      <c r="C568" s="37" t="s">
        <v>2868</v>
      </c>
      <c r="D568" s="37" t="s">
        <v>2892</v>
      </c>
      <c r="E568" s="37" t="s">
        <v>2896</v>
      </c>
      <c r="F568" s="37" t="s">
        <v>2887</v>
      </c>
      <c r="G568" s="37" t="s">
        <v>2888</v>
      </c>
      <c r="H568" s="38">
        <v>40</v>
      </c>
      <c r="I568" s="39">
        <v>45296</v>
      </c>
      <c r="J568" s="38">
        <v>7</v>
      </c>
      <c r="K568" s="38">
        <v>2</v>
      </c>
      <c r="L568" s="40" t="s">
        <v>158</v>
      </c>
      <c r="M568" s="42" t="str">
        <f>VLOOKUP(B568,[3]Sheet8!$A$5:$E$404,5,0)</f>
        <v>TT</v>
      </c>
    </row>
    <row r="569" spans="1:13" s="41" customFormat="1" ht="25" hidden="1" x14ac:dyDescent="0.25">
      <c r="A569" s="42">
        <v>564</v>
      </c>
      <c r="B569" s="37" t="s">
        <v>2867</v>
      </c>
      <c r="C569" s="37" t="s">
        <v>2868</v>
      </c>
      <c r="D569" s="37" t="s">
        <v>2892</v>
      </c>
      <c r="E569" s="37" t="s">
        <v>2897</v>
      </c>
      <c r="F569" s="37" t="s">
        <v>2887</v>
      </c>
      <c r="G569" s="37" t="s">
        <v>2888</v>
      </c>
      <c r="H569" s="38">
        <v>40</v>
      </c>
      <c r="I569" s="39">
        <v>45296</v>
      </c>
      <c r="J569" s="38">
        <v>7</v>
      </c>
      <c r="K569" s="38">
        <v>2</v>
      </c>
      <c r="L569" s="40" t="s">
        <v>357</v>
      </c>
      <c r="M569" s="42" t="str">
        <f>VLOOKUP(B569,[3]Sheet8!$A$5:$E$404,5,0)</f>
        <v>TT</v>
      </c>
    </row>
    <row r="570" spans="1:13" s="41" customFormat="1" ht="25" hidden="1" x14ac:dyDescent="0.25">
      <c r="A570" s="42">
        <v>565</v>
      </c>
      <c r="B570" s="37" t="s">
        <v>1181</v>
      </c>
      <c r="C570" s="37" t="s">
        <v>1182</v>
      </c>
      <c r="D570" s="37" t="s">
        <v>2898</v>
      </c>
      <c r="E570" s="37" t="s">
        <v>2899</v>
      </c>
      <c r="F570" s="37" t="s">
        <v>2900</v>
      </c>
      <c r="G570" s="37" t="s">
        <v>2901</v>
      </c>
      <c r="H570" s="38">
        <v>100</v>
      </c>
      <c r="I570" s="39">
        <v>45289</v>
      </c>
      <c r="J570" s="38">
        <v>7</v>
      </c>
      <c r="K570" s="38">
        <v>2</v>
      </c>
      <c r="L570" s="40" t="s">
        <v>46</v>
      </c>
      <c r="M570" s="42" t="str">
        <f>VLOOKUP(B570,[3]Sheet8!$A$5:$E$404,5,0)</f>
        <v>TT</v>
      </c>
    </row>
    <row r="571" spans="1:13" s="41" customFormat="1" ht="25" hidden="1" x14ac:dyDescent="0.25">
      <c r="A571" s="42">
        <v>566</v>
      </c>
      <c r="B571" s="37" t="s">
        <v>1181</v>
      </c>
      <c r="C571" s="37" t="s">
        <v>1182</v>
      </c>
      <c r="D571" s="37" t="s">
        <v>2898</v>
      </c>
      <c r="E571" s="37" t="s">
        <v>2902</v>
      </c>
      <c r="F571" s="37" t="s">
        <v>2900</v>
      </c>
      <c r="G571" s="37" t="s">
        <v>2901</v>
      </c>
      <c r="H571" s="38">
        <v>100</v>
      </c>
      <c r="I571" s="39">
        <v>45289</v>
      </c>
      <c r="J571" s="38">
        <v>7</v>
      </c>
      <c r="K571" s="38">
        <v>2</v>
      </c>
      <c r="L571" s="40" t="s">
        <v>111</v>
      </c>
      <c r="M571" s="42" t="str">
        <f>VLOOKUP(B571,[3]Sheet8!$A$5:$E$404,5,0)</f>
        <v>TT</v>
      </c>
    </row>
    <row r="572" spans="1:13" s="41" customFormat="1" ht="62.5" hidden="1" x14ac:dyDescent="0.25">
      <c r="A572" s="42">
        <v>567</v>
      </c>
      <c r="B572" s="37" t="s">
        <v>1210</v>
      </c>
      <c r="C572" s="37" t="s">
        <v>1211</v>
      </c>
      <c r="D572" s="37" t="s">
        <v>2903</v>
      </c>
      <c r="E572" s="37" t="s">
        <v>2904</v>
      </c>
      <c r="F572" s="37" t="s">
        <v>2905</v>
      </c>
      <c r="G572" s="37" t="s">
        <v>2906</v>
      </c>
      <c r="H572" s="38">
        <v>60</v>
      </c>
      <c r="I572" s="39">
        <v>45286</v>
      </c>
      <c r="J572" s="38">
        <v>7</v>
      </c>
      <c r="K572" s="38">
        <v>2</v>
      </c>
      <c r="L572" s="40" t="s">
        <v>69</v>
      </c>
      <c r="M572" s="42" t="str">
        <f>VLOOKUP(B572,[3]Sheet8!$A$5:$E$404,5,0)</f>
        <v>TT</v>
      </c>
    </row>
    <row r="573" spans="1:13" s="41" customFormat="1" ht="62.5" hidden="1" x14ac:dyDescent="0.25">
      <c r="A573" s="42">
        <v>568</v>
      </c>
      <c r="B573" s="37" t="s">
        <v>1210</v>
      </c>
      <c r="C573" s="37" t="s">
        <v>1211</v>
      </c>
      <c r="D573" s="37" t="s">
        <v>2903</v>
      </c>
      <c r="E573" s="37" t="s">
        <v>2907</v>
      </c>
      <c r="F573" s="37" t="s">
        <v>2905</v>
      </c>
      <c r="G573" s="37" t="s">
        <v>2906</v>
      </c>
      <c r="H573" s="38">
        <v>60</v>
      </c>
      <c r="I573" s="39">
        <v>45286</v>
      </c>
      <c r="J573" s="38">
        <v>7</v>
      </c>
      <c r="K573" s="38">
        <v>2</v>
      </c>
      <c r="L573" s="40" t="s">
        <v>277</v>
      </c>
      <c r="M573" s="42" t="str">
        <f>VLOOKUP(B573,[3]Sheet8!$A$5:$E$404,5,0)</f>
        <v>TT</v>
      </c>
    </row>
    <row r="574" spans="1:13" s="41" customFormat="1" ht="62.5" hidden="1" x14ac:dyDescent="0.25">
      <c r="A574" s="42">
        <v>569</v>
      </c>
      <c r="B574" s="37" t="s">
        <v>1210</v>
      </c>
      <c r="C574" s="37" t="s">
        <v>1211</v>
      </c>
      <c r="D574" s="37" t="s">
        <v>2903</v>
      </c>
      <c r="E574" s="37" t="s">
        <v>2908</v>
      </c>
      <c r="F574" s="37" t="s">
        <v>2905</v>
      </c>
      <c r="G574" s="37" t="s">
        <v>2906</v>
      </c>
      <c r="H574" s="38">
        <v>60</v>
      </c>
      <c r="I574" s="39">
        <v>45286</v>
      </c>
      <c r="J574" s="38">
        <v>7</v>
      </c>
      <c r="K574" s="38">
        <v>2</v>
      </c>
      <c r="L574" s="40" t="s">
        <v>1209</v>
      </c>
      <c r="M574" s="42" t="str">
        <f>VLOOKUP(B574,[3]Sheet8!$A$5:$E$404,5,0)</f>
        <v>TT</v>
      </c>
    </row>
    <row r="575" spans="1:13" s="41" customFormat="1" ht="62.5" hidden="1" x14ac:dyDescent="0.25">
      <c r="A575" s="42">
        <v>570</v>
      </c>
      <c r="B575" s="37" t="s">
        <v>1210</v>
      </c>
      <c r="C575" s="37" t="s">
        <v>1211</v>
      </c>
      <c r="D575" s="37" t="s">
        <v>2903</v>
      </c>
      <c r="E575" s="37" t="s">
        <v>2909</v>
      </c>
      <c r="F575" s="37" t="s">
        <v>2905</v>
      </c>
      <c r="G575" s="37" t="s">
        <v>2906</v>
      </c>
      <c r="H575" s="38">
        <v>60</v>
      </c>
      <c r="I575" s="39">
        <v>45286</v>
      </c>
      <c r="J575" s="38">
        <v>7</v>
      </c>
      <c r="K575" s="38">
        <v>2</v>
      </c>
      <c r="L575" s="40" t="s">
        <v>320</v>
      </c>
      <c r="M575" s="42" t="str">
        <f>VLOOKUP(B575,[3]Sheet8!$A$5:$E$404,5,0)</f>
        <v>TT</v>
      </c>
    </row>
    <row r="576" spans="1:13" s="41" customFormat="1" hidden="1" x14ac:dyDescent="0.25">
      <c r="A576" s="42">
        <v>571</v>
      </c>
      <c r="B576" s="37" t="s">
        <v>687</v>
      </c>
      <c r="C576" s="37" t="s">
        <v>688</v>
      </c>
      <c r="D576" s="37" t="s">
        <v>2910</v>
      </c>
      <c r="E576" s="37" t="s">
        <v>2911</v>
      </c>
      <c r="F576" s="37" t="s">
        <v>456</v>
      </c>
      <c r="G576" s="37" t="s">
        <v>457</v>
      </c>
      <c r="H576" s="38">
        <v>40</v>
      </c>
      <c r="I576" s="39">
        <v>45286</v>
      </c>
      <c r="J576" s="38">
        <v>7</v>
      </c>
      <c r="K576" s="38">
        <v>2</v>
      </c>
      <c r="L576" s="40" t="s">
        <v>165</v>
      </c>
      <c r="M576" s="42" t="str">
        <f>VLOOKUP(B576,[3]Sheet8!$A$5:$E$404,5,0)</f>
        <v>TT</v>
      </c>
    </row>
    <row r="577" spans="1:13" s="41" customFormat="1" hidden="1" x14ac:dyDescent="0.25">
      <c r="A577" s="42">
        <v>572</v>
      </c>
      <c r="B577" s="37" t="s">
        <v>687</v>
      </c>
      <c r="C577" s="37" t="s">
        <v>688</v>
      </c>
      <c r="D577" s="37" t="s">
        <v>2910</v>
      </c>
      <c r="E577" s="37" t="s">
        <v>2912</v>
      </c>
      <c r="F577" s="37" t="s">
        <v>456</v>
      </c>
      <c r="G577" s="37" t="s">
        <v>457</v>
      </c>
      <c r="H577" s="38">
        <v>40</v>
      </c>
      <c r="I577" s="39">
        <v>45286</v>
      </c>
      <c r="J577" s="38">
        <v>7</v>
      </c>
      <c r="K577" s="38">
        <v>2</v>
      </c>
      <c r="L577" s="40" t="s">
        <v>118</v>
      </c>
      <c r="M577" s="42" t="str">
        <f>VLOOKUP(B577,[3]Sheet8!$A$5:$E$404,5,0)</f>
        <v>TT</v>
      </c>
    </row>
    <row r="578" spans="1:13" s="41" customFormat="1" hidden="1" x14ac:dyDescent="0.25">
      <c r="A578" s="42">
        <v>573</v>
      </c>
      <c r="B578" s="37" t="s">
        <v>687</v>
      </c>
      <c r="C578" s="37" t="s">
        <v>688</v>
      </c>
      <c r="D578" s="37" t="s">
        <v>2910</v>
      </c>
      <c r="E578" s="37" t="s">
        <v>2913</v>
      </c>
      <c r="F578" s="37" t="s">
        <v>456</v>
      </c>
      <c r="G578" s="37" t="s">
        <v>457</v>
      </c>
      <c r="H578" s="38">
        <v>40</v>
      </c>
      <c r="I578" s="39">
        <v>45286</v>
      </c>
      <c r="J578" s="38">
        <v>7</v>
      </c>
      <c r="K578" s="38">
        <v>2</v>
      </c>
      <c r="L578" s="40" t="s">
        <v>54</v>
      </c>
      <c r="M578" s="42" t="str">
        <f>VLOOKUP(B578,[3]Sheet8!$A$5:$E$404,5,0)</f>
        <v>TT</v>
      </c>
    </row>
    <row r="579" spans="1:13" s="41" customFormat="1" hidden="1" x14ac:dyDescent="0.25">
      <c r="A579" s="42">
        <v>574</v>
      </c>
      <c r="B579" s="37" t="s">
        <v>687</v>
      </c>
      <c r="C579" s="37" t="s">
        <v>688</v>
      </c>
      <c r="D579" s="37" t="s">
        <v>2910</v>
      </c>
      <c r="E579" s="37" t="s">
        <v>2914</v>
      </c>
      <c r="F579" s="37" t="s">
        <v>456</v>
      </c>
      <c r="G579" s="37" t="s">
        <v>457</v>
      </c>
      <c r="H579" s="38">
        <v>75</v>
      </c>
      <c r="I579" s="39">
        <v>45286</v>
      </c>
      <c r="J579" s="38">
        <v>7</v>
      </c>
      <c r="K579" s="38">
        <v>2</v>
      </c>
      <c r="L579" s="40" t="s">
        <v>92</v>
      </c>
      <c r="M579" s="42" t="str">
        <f>VLOOKUP(B579,[3]Sheet8!$A$5:$E$404,5,0)</f>
        <v>TT</v>
      </c>
    </row>
    <row r="580" spans="1:13" s="41" customFormat="1" ht="25" hidden="1" x14ac:dyDescent="0.25">
      <c r="A580" s="42">
        <v>575</v>
      </c>
      <c r="B580" s="37" t="s">
        <v>2867</v>
      </c>
      <c r="C580" s="37" t="s">
        <v>2868</v>
      </c>
      <c r="D580" s="37" t="s">
        <v>2915</v>
      </c>
      <c r="E580" s="37" t="s">
        <v>2916</v>
      </c>
      <c r="F580" s="37" t="s">
        <v>2917</v>
      </c>
      <c r="G580" s="37" t="s">
        <v>2918</v>
      </c>
      <c r="H580" s="38">
        <v>40</v>
      </c>
      <c r="I580" s="39">
        <v>45295</v>
      </c>
      <c r="J580" s="38">
        <v>7</v>
      </c>
      <c r="K580" s="38">
        <v>2</v>
      </c>
      <c r="L580" s="40" t="s">
        <v>357</v>
      </c>
      <c r="M580" s="42" t="str">
        <f>VLOOKUP(B580,[3]Sheet8!$A$5:$E$404,5,0)</f>
        <v>TT</v>
      </c>
    </row>
    <row r="581" spans="1:13" s="41" customFormat="1" ht="25" hidden="1" x14ac:dyDescent="0.25">
      <c r="A581" s="42">
        <v>576</v>
      </c>
      <c r="B581" s="37" t="s">
        <v>2867</v>
      </c>
      <c r="C581" s="37" t="s">
        <v>2868</v>
      </c>
      <c r="D581" s="37" t="s">
        <v>2915</v>
      </c>
      <c r="E581" s="37" t="s">
        <v>2919</v>
      </c>
      <c r="F581" s="37" t="s">
        <v>2917</v>
      </c>
      <c r="G581" s="37" t="s">
        <v>2918</v>
      </c>
      <c r="H581" s="38">
        <v>40</v>
      </c>
      <c r="I581" s="39">
        <v>45295</v>
      </c>
      <c r="J581" s="38">
        <v>7</v>
      </c>
      <c r="K581" s="38">
        <v>2</v>
      </c>
      <c r="L581" s="40" t="s">
        <v>165</v>
      </c>
      <c r="M581" s="42" t="str">
        <f>VLOOKUP(B581,[3]Sheet8!$A$5:$E$404,5,0)</f>
        <v>TT</v>
      </c>
    </row>
    <row r="582" spans="1:13" s="41" customFormat="1" ht="25" hidden="1" x14ac:dyDescent="0.25">
      <c r="A582" s="42">
        <v>577</v>
      </c>
      <c r="B582" s="37" t="s">
        <v>2867</v>
      </c>
      <c r="C582" s="37" t="s">
        <v>2868</v>
      </c>
      <c r="D582" s="37" t="s">
        <v>2915</v>
      </c>
      <c r="E582" s="37" t="s">
        <v>2920</v>
      </c>
      <c r="F582" s="37" t="s">
        <v>2917</v>
      </c>
      <c r="G582" s="37" t="s">
        <v>2918</v>
      </c>
      <c r="H582" s="38">
        <v>40</v>
      </c>
      <c r="I582" s="39">
        <v>45295</v>
      </c>
      <c r="J582" s="38">
        <v>7</v>
      </c>
      <c r="K582" s="38">
        <v>2</v>
      </c>
      <c r="L582" s="40" t="s">
        <v>104</v>
      </c>
      <c r="M582" s="42" t="str">
        <f>VLOOKUP(B582,[3]Sheet8!$A$5:$E$404,5,0)</f>
        <v>TT</v>
      </c>
    </row>
    <row r="583" spans="1:13" s="41" customFormat="1" ht="25" hidden="1" x14ac:dyDescent="0.25">
      <c r="A583" s="42">
        <v>578</v>
      </c>
      <c r="B583" s="37" t="s">
        <v>2867</v>
      </c>
      <c r="C583" s="37" t="s">
        <v>2868</v>
      </c>
      <c r="D583" s="37" t="s">
        <v>2915</v>
      </c>
      <c r="E583" s="37" t="s">
        <v>2921</v>
      </c>
      <c r="F583" s="37" t="s">
        <v>2917</v>
      </c>
      <c r="G583" s="37" t="s">
        <v>2918</v>
      </c>
      <c r="H583" s="38">
        <v>80</v>
      </c>
      <c r="I583" s="39">
        <v>45295</v>
      </c>
      <c r="J583" s="38">
        <v>7</v>
      </c>
      <c r="K583" s="38">
        <v>2</v>
      </c>
      <c r="L583" s="40" t="s">
        <v>92</v>
      </c>
      <c r="M583" s="42" t="str">
        <f>VLOOKUP(B583,[3]Sheet8!$A$5:$E$404,5,0)</f>
        <v>TT</v>
      </c>
    </row>
    <row r="584" spans="1:13" s="41" customFormat="1" ht="25" hidden="1" x14ac:dyDescent="0.25">
      <c r="A584" s="42">
        <v>579</v>
      </c>
      <c r="B584" s="37" t="s">
        <v>2867</v>
      </c>
      <c r="C584" s="37" t="s">
        <v>2868</v>
      </c>
      <c r="D584" s="37" t="s">
        <v>2915</v>
      </c>
      <c r="E584" s="37" t="s">
        <v>2922</v>
      </c>
      <c r="F584" s="37" t="s">
        <v>2917</v>
      </c>
      <c r="G584" s="37" t="s">
        <v>2918</v>
      </c>
      <c r="H584" s="38">
        <v>40</v>
      </c>
      <c r="I584" s="39">
        <v>45295</v>
      </c>
      <c r="J584" s="38">
        <v>7</v>
      </c>
      <c r="K584" s="38">
        <v>2</v>
      </c>
      <c r="L584" s="40" t="s">
        <v>76</v>
      </c>
      <c r="M584" s="42" t="str">
        <f>VLOOKUP(B584,[3]Sheet8!$A$5:$E$404,5,0)</f>
        <v>TT</v>
      </c>
    </row>
    <row r="585" spans="1:13" s="41" customFormat="1" ht="62.5" hidden="1" x14ac:dyDescent="0.25">
      <c r="A585" s="42">
        <v>580</v>
      </c>
      <c r="B585" s="37" t="s">
        <v>1210</v>
      </c>
      <c r="C585" s="37" t="s">
        <v>1211</v>
      </c>
      <c r="D585" s="37" t="s">
        <v>2923</v>
      </c>
      <c r="E585" s="37" t="s">
        <v>2924</v>
      </c>
      <c r="F585" s="37" t="s">
        <v>2925</v>
      </c>
      <c r="G585" s="37" t="s">
        <v>2926</v>
      </c>
      <c r="H585" s="38">
        <v>60</v>
      </c>
      <c r="I585" s="39">
        <v>45285</v>
      </c>
      <c r="J585" s="38">
        <v>7</v>
      </c>
      <c r="K585" s="38">
        <v>2</v>
      </c>
      <c r="L585" s="40" t="s">
        <v>277</v>
      </c>
      <c r="M585" s="42" t="str">
        <f>VLOOKUP(B585,[3]Sheet8!$A$5:$E$404,5,0)</f>
        <v>TT</v>
      </c>
    </row>
    <row r="586" spans="1:13" s="41" customFormat="1" ht="62.5" hidden="1" x14ac:dyDescent="0.25">
      <c r="A586" s="42">
        <v>581</v>
      </c>
      <c r="B586" s="37" t="s">
        <v>1210</v>
      </c>
      <c r="C586" s="37" t="s">
        <v>1211</v>
      </c>
      <c r="D586" s="37" t="s">
        <v>2923</v>
      </c>
      <c r="E586" s="37" t="s">
        <v>2927</v>
      </c>
      <c r="F586" s="37" t="s">
        <v>2925</v>
      </c>
      <c r="G586" s="37" t="s">
        <v>2926</v>
      </c>
      <c r="H586" s="38">
        <v>60</v>
      </c>
      <c r="I586" s="39">
        <v>45285</v>
      </c>
      <c r="J586" s="38">
        <v>7</v>
      </c>
      <c r="K586" s="38">
        <v>2</v>
      </c>
      <c r="L586" s="40" t="s">
        <v>69</v>
      </c>
      <c r="M586" s="42" t="str">
        <f>VLOOKUP(B586,[3]Sheet8!$A$5:$E$404,5,0)</f>
        <v>TT</v>
      </c>
    </row>
    <row r="587" spans="1:13" s="41" customFormat="1" ht="62.5" hidden="1" x14ac:dyDescent="0.25">
      <c r="A587" s="42">
        <v>582</v>
      </c>
      <c r="B587" s="37" t="s">
        <v>1210</v>
      </c>
      <c r="C587" s="37" t="s">
        <v>1211</v>
      </c>
      <c r="D587" s="37" t="s">
        <v>2923</v>
      </c>
      <c r="E587" s="37" t="s">
        <v>2928</v>
      </c>
      <c r="F587" s="37" t="s">
        <v>2925</v>
      </c>
      <c r="G587" s="37" t="s">
        <v>2926</v>
      </c>
      <c r="H587" s="38">
        <v>60</v>
      </c>
      <c r="I587" s="39">
        <v>45285</v>
      </c>
      <c r="J587" s="38">
        <v>7</v>
      </c>
      <c r="K587" s="38">
        <v>2</v>
      </c>
      <c r="L587" s="40" t="s">
        <v>1209</v>
      </c>
      <c r="M587" s="42" t="str">
        <f>VLOOKUP(B587,[3]Sheet8!$A$5:$E$404,5,0)</f>
        <v>TT</v>
      </c>
    </row>
    <row r="588" spans="1:13" s="41" customFormat="1" ht="62.5" hidden="1" x14ac:dyDescent="0.25">
      <c r="A588" s="42">
        <v>583</v>
      </c>
      <c r="B588" s="37" t="s">
        <v>1210</v>
      </c>
      <c r="C588" s="37" t="s">
        <v>1211</v>
      </c>
      <c r="D588" s="37" t="s">
        <v>2923</v>
      </c>
      <c r="E588" s="37" t="s">
        <v>2929</v>
      </c>
      <c r="F588" s="37" t="s">
        <v>2925</v>
      </c>
      <c r="G588" s="37" t="s">
        <v>2926</v>
      </c>
      <c r="H588" s="38">
        <v>60</v>
      </c>
      <c r="I588" s="39">
        <v>45285</v>
      </c>
      <c r="J588" s="38">
        <v>7</v>
      </c>
      <c r="K588" s="38">
        <v>2</v>
      </c>
      <c r="L588" s="40" t="s">
        <v>320</v>
      </c>
      <c r="M588" s="42" t="str">
        <f>VLOOKUP(B588,[3]Sheet8!$A$5:$E$404,5,0)</f>
        <v>TT</v>
      </c>
    </row>
    <row r="589" spans="1:13" s="41" customFormat="1" hidden="1" x14ac:dyDescent="0.25">
      <c r="A589" s="42">
        <v>584</v>
      </c>
      <c r="B589" s="37" t="s">
        <v>599</v>
      </c>
      <c r="C589" s="37" t="s">
        <v>600</v>
      </c>
      <c r="D589" s="37" t="s">
        <v>2930</v>
      </c>
      <c r="E589" s="37" t="s">
        <v>2931</v>
      </c>
      <c r="F589" s="37" t="s">
        <v>603</v>
      </c>
      <c r="G589" s="37" t="s">
        <v>604</v>
      </c>
      <c r="H589" s="38">
        <v>100</v>
      </c>
      <c r="I589" s="39">
        <v>45288</v>
      </c>
      <c r="J589" s="38">
        <v>7</v>
      </c>
      <c r="K589" s="38">
        <v>2</v>
      </c>
      <c r="L589" s="40" t="s">
        <v>20</v>
      </c>
      <c r="M589" s="42" t="str">
        <f>VLOOKUP(B589,[3]Sheet8!$A$5:$E$404,5,0)</f>
        <v>TL</v>
      </c>
    </row>
    <row r="590" spans="1:13" s="41" customFormat="1" ht="25" hidden="1" x14ac:dyDescent="0.25">
      <c r="A590" s="42">
        <v>585</v>
      </c>
      <c r="B590" s="37" t="s">
        <v>2932</v>
      </c>
      <c r="C590" s="37" t="s">
        <v>2933</v>
      </c>
      <c r="D590" s="37" t="s">
        <v>2934</v>
      </c>
      <c r="E590" s="37" t="s">
        <v>2935</v>
      </c>
      <c r="F590" s="37" t="s">
        <v>2936</v>
      </c>
      <c r="G590" s="37" t="s">
        <v>2937</v>
      </c>
      <c r="H590" s="38">
        <v>54</v>
      </c>
      <c r="I590" s="39">
        <v>45287</v>
      </c>
      <c r="J590" s="38">
        <v>7</v>
      </c>
      <c r="K590" s="38">
        <v>2</v>
      </c>
      <c r="L590" s="40" t="s">
        <v>367</v>
      </c>
      <c r="M590" s="42" t="str">
        <f>VLOOKUP(B590,[3]Sheet8!$A$5:$E$404,5,0)</f>
        <v>TL</v>
      </c>
    </row>
    <row r="591" spans="1:13" s="41" customFormat="1" hidden="1" x14ac:dyDescent="0.25">
      <c r="A591" s="42">
        <v>586</v>
      </c>
      <c r="B591" s="37" t="s">
        <v>2938</v>
      </c>
      <c r="C591" s="37" t="s">
        <v>2939</v>
      </c>
      <c r="D591" s="37" t="s">
        <v>2940</v>
      </c>
      <c r="E591" s="37" t="s">
        <v>2941</v>
      </c>
      <c r="F591" s="37" t="s">
        <v>2942</v>
      </c>
      <c r="G591" s="37" t="s">
        <v>2943</v>
      </c>
      <c r="H591" s="38">
        <v>58</v>
      </c>
      <c r="I591" s="39">
        <v>45295</v>
      </c>
      <c r="J591" s="38">
        <v>7</v>
      </c>
      <c r="K591" s="38">
        <v>2</v>
      </c>
      <c r="L591" s="40" t="s">
        <v>29</v>
      </c>
      <c r="M591" s="42" t="str">
        <f>VLOOKUP(B591,[3]Sheet8!$A$5:$E$404,5,0)</f>
        <v>TT</v>
      </c>
    </row>
    <row r="592" spans="1:13" s="41" customFormat="1" hidden="1" x14ac:dyDescent="0.25">
      <c r="A592" s="42">
        <v>587</v>
      </c>
      <c r="B592" s="37" t="s">
        <v>2944</v>
      </c>
      <c r="C592" s="37" t="s">
        <v>2945</v>
      </c>
      <c r="D592" s="37" t="s">
        <v>2946</v>
      </c>
      <c r="E592" s="37" t="s">
        <v>2947</v>
      </c>
      <c r="F592" s="37" t="s">
        <v>2357</v>
      </c>
      <c r="G592" s="37" t="s">
        <v>2358</v>
      </c>
      <c r="H592" s="38">
        <v>12</v>
      </c>
      <c r="I592" s="39">
        <v>45293</v>
      </c>
      <c r="J592" s="38">
        <v>7</v>
      </c>
      <c r="K592" s="38">
        <v>2</v>
      </c>
      <c r="L592" s="40" t="s">
        <v>54</v>
      </c>
      <c r="M592" s="42" t="str">
        <f>VLOOKUP(B592,[3]Sheet8!$A$5:$E$404,5,0)</f>
        <v>TL</v>
      </c>
    </row>
    <row r="593" spans="1:13" s="41" customFormat="1" ht="25" hidden="1" x14ac:dyDescent="0.25">
      <c r="A593" s="42">
        <v>588</v>
      </c>
      <c r="B593" s="37" t="s">
        <v>2948</v>
      </c>
      <c r="C593" s="37" t="s">
        <v>2949</v>
      </c>
      <c r="D593" s="37" t="s">
        <v>2950</v>
      </c>
      <c r="E593" s="37" t="s">
        <v>2951</v>
      </c>
      <c r="F593" s="37" t="s">
        <v>2952</v>
      </c>
      <c r="G593" s="37" t="s">
        <v>2953</v>
      </c>
      <c r="H593" s="38">
        <v>40</v>
      </c>
      <c r="I593" s="39">
        <v>45285</v>
      </c>
      <c r="J593" s="38">
        <v>7</v>
      </c>
      <c r="K593" s="38">
        <v>2</v>
      </c>
      <c r="L593" s="40" t="s">
        <v>195</v>
      </c>
      <c r="M593" s="42" t="str">
        <f>VLOOKUP(B593,[3]Sheet8!$A$5:$E$404,5,0)</f>
        <v>TL</v>
      </c>
    </row>
    <row r="594" spans="1:13" s="41" customFormat="1" ht="25" hidden="1" x14ac:dyDescent="0.25">
      <c r="A594" s="42">
        <v>589</v>
      </c>
      <c r="B594" s="37" t="s">
        <v>2948</v>
      </c>
      <c r="C594" s="37" t="s">
        <v>2949</v>
      </c>
      <c r="D594" s="37" t="s">
        <v>2950</v>
      </c>
      <c r="E594" s="37" t="s">
        <v>2954</v>
      </c>
      <c r="F594" s="37" t="s">
        <v>2952</v>
      </c>
      <c r="G594" s="37" t="s">
        <v>2953</v>
      </c>
      <c r="H594" s="38">
        <v>40</v>
      </c>
      <c r="I594" s="39">
        <v>45285</v>
      </c>
      <c r="J594" s="38">
        <v>7</v>
      </c>
      <c r="K594" s="38">
        <v>2</v>
      </c>
      <c r="L594" s="40" t="s">
        <v>118</v>
      </c>
      <c r="M594" s="42" t="str">
        <f>VLOOKUP(B594,[3]Sheet8!$A$5:$E$404,5,0)</f>
        <v>TL</v>
      </c>
    </row>
    <row r="595" spans="1:13" s="41" customFormat="1" hidden="1" x14ac:dyDescent="0.25">
      <c r="A595" s="42">
        <v>590</v>
      </c>
      <c r="B595" s="37" t="s">
        <v>2955</v>
      </c>
      <c r="C595" s="37" t="s">
        <v>2956</v>
      </c>
      <c r="D595" s="37" t="s">
        <v>2957</v>
      </c>
      <c r="E595" s="37" t="s">
        <v>2958</v>
      </c>
      <c r="F595" s="37" t="s">
        <v>316</v>
      </c>
      <c r="G595" s="37" t="s">
        <v>317</v>
      </c>
      <c r="H595" s="38">
        <v>18</v>
      </c>
      <c r="I595" s="39">
        <v>45293</v>
      </c>
      <c r="J595" s="38">
        <v>7</v>
      </c>
      <c r="K595" s="38">
        <v>2</v>
      </c>
      <c r="L595" s="40" t="s">
        <v>132</v>
      </c>
      <c r="M595" s="42" t="str">
        <f>VLOOKUP(B595,[3]Sheet8!$A$5:$E$404,5,0)</f>
        <v>TL</v>
      </c>
    </row>
    <row r="596" spans="1:13" s="41" customFormat="1" ht="25" hidden="1" x14ac:dyDescent="0.25">
      <c r="A596" s="42">
        <v>591</v>
      </c>
      <c r="B596" s="37" t="s">
        <v>2959</v>
      </c>
      <c r="C596" s="37" t="s">
        <v>2960</v>
      </c>
      <c r="D596" s="37" t="s">
        <v>2961</v>
      </c>
      <c r="E596" s="37" t="s">
        <v>2962</v>
      </c>
      <c r="F596" s="37" t="s">
        <v>2963</v>
      </c>
      <c r="G596" s="37" t="s">
        <v>2964</v>
      </c>
      <c r="H596" s="38">
        <v>70</v>
      </c>
      <c r="I596" s="39">
        <v>45294</v>
      </c>
      <c r="J596" s="38">
        <v>7</v>
      </c>
      <c r="K596" s="38">
        <v>2</v>
      </c>
      <c r="L596" s="40" t="s">
        <v>38</v>
      </c>
      <c r="M596" s="42" t="str">
        <f>VLOOKUP(B596,[3]Sheet8!$A$5:$E$404,5,0)</f>
        <v>TL</v>
      </c>
    </row>
    <row r="597" spans="1:13" s="41" customFormat="1" hidden="1" x14ac:dyDescent="0.25">
      <c r="A597" s="42">
        <v>592</v>
      </c>
      <c r="B597" s="37" t="s">
        <v>2965</v>
      </c>
      <c r="C597" s="37" t="s">
        <v>2966</v>
      </c>
      <c r="D597" s="37" t="s">
        <v>168</v>
      </c>
      <c r="E597" s="37" t="s">
        <v>169</v>
      </c>
      <c r="F597" s="37" t="s">
        <v>2967</v>
      </c>
      <c r="G597" s="37" t="s">
        <v>2968</v>
      </c>
      <c r="H597" s="38">
        <v>42</v>
      </c>
      <c r="I597" s="39">
        <v>45295</v>
      </c>
      <c r="J597" s="38">
        <v>7</v>
      </c>
      <c r="K597" s="38">
        <v>2</v>
      </c>
      <c r="L597" s="40" t="s">
        <v>367</v>
      </c>
      <c r="M597" s="42" t="str">
        <f>VLOOKUP(B597,[3]Sheet8!$A$5:$E$404,5,0)</f>
        <v>TL</v>
      </c>
    </row>
    <row r="598" spans="1:13" s="41" customFormat="1" hidden="1" x14ac:dyDescent="0.25">
      <c r="A598" s="42">
        <v>593</v>
      </c>
      <c r="B598" s="37" t="s">
        <v>2969</v>
      </c>
      <c r="C598" s="37" t="s">
        <v>2970</v>
      </c>
      <c r="D598" s="37" t="s">
        <v>2971</v>
      </c>
      <c r="E598" s="37" t="s">
        <v>2972</v>
      </c>
      <c r="F598" s="37" t="s">
        <v>2973</v>
      </c>
      <c r="G598" s="37" t="s">
        <v>2974</v>
      </c>
      <c r="H598" s="38">
        <v>20</v>
      </c>
      <c r="I598" s="39">
        <v>45293</v>
      </c>
      <c r="J598" s="38">
        <v>7</v>
      </c>
      <c r="K598" s="38">
        <v>2</v>
      </c>
      <c r="L598" s="40" t="s">
        <v>81</v>
      </c>
      <c r="M598" s="42" t="str">
        <f>VLOOKUP(B598,[3]Sheet8!$A$5:$E$404,5,0)</f>
        <v>TL</v>
      </c>
    </row>
    <row r="599" spans="1:13" s="41" customFormat="1" hidden="1" x14ac:dyDescent="0.25">
      <c r="A599" s="42">
        <v>594</v>
      </c>
      <c r="B599" s="37" t="s">
        <v>2969</v>
      </c>
      <c r="C599" s="37" t="s">
        <v>2970</v>
      </c>
      <c r="D599" s="37" t="s">
        <v>2971</v>
      </c>
      <c r="E599" s="37" t="s">
        <v>2975</v>
      </c>
      <c r="F599" s="37" t="s">
        <v>2973</v>
      </c>
      <c r="G599" s="37" t="s">
        <v>2974</v>
      </c>
      <c r="H599" s="38">
        <v>60</v>
      </c>
      <c r="I599" s="39">
        <v>45293</v>
      </c>
      <c r="J599" s="38">
        <v>7</v>
      </c>
      <c r="K599" s="38">
        <v>2</v>
      </c>
      <c r="L599" s="40" t="s">
        <v>69</v>
      </c>
      <c r="M599" s="42" t="str">
        <f>VLOOKUP(B599,[3]Sheet8!$A$5:$E$404,5,0)</f>
        <v>TL</v>
      </c>
    </row>
    <row r="600" spans="1:13" s="41" customFormat="1" hidden="1" x14ac:dyDescent="0.25">
      <c r="A600" s="42">
        <v>595</v>
      </c>
      <c r="B600" s="37" t="s">
        <v>2969</v>
      </c>
      <c r="C600" s="37" t="s">
        <v>2970</v>
      </c>
      <c r="D600" s="37" t="s">
        <v>2971</v>
      </c>
      <c r="E600" s="37" t="s">
        <v>2976</v>
      </c>
      <c r="F600" s="37" t="s">
        <v>2973</v>
      </c>
      <c r="G600" s="37" t="s">
        <v>2974</v>
      </c>
      <c r="H600" s="38">
        <v>60</v>
      </c>
      <c r="I600" s="39">
        <v>45293</v>
      </c>
      <c r="J600" s="38">
        <v>7</v>
      </c>
      <c r="K600" s="38">
        <v>2</v>
      </c>
      <c r="L600" s="40" t="s">
        <v>277</v>
      </c>
      <c r="M600" s="42" t="str">
        <f>VLOOKUP(B600,[3]Sheet8!$A$5:$E$404,5,0)</f>
        <v>TL</v>
      </c>
    </row>
    <row r="601" spans="1:13" s="41" customFormat="1" hidden="1" x14ac:dyDescent="0.25">
      <c r="A601" s="42">
        <v>596</v>
      </c>
      <c r="B601" s="37" t="s">
        <v>2969</v>
      </c>
      <c r="C601" s="37" t="s">
        <v>2970</v>
      </c>
      <c r="D601" s="37" t="s">
        <v>2971</v>
      </c>
      <c r="E601" s="37" t="s">
        <v>2977</v>
      </c>
      <c r="F601" s="37" t="s">
        <v>2973</v>
      </c>
      <c r="G601" s="37" t="s">
        <v>2974</v>
      </c>
      <c r="H601" s="38">
        <v>100</v>
      </c>
      <c r="I601" s="39">
        <v>45293</v>
      </c>
      <c r="J601" s="38">
        <v>7</v>
      </c>
      <c r="K601" s="38">
        <v>2</v>
      </c>
      <c r="L601" s="40" t="s">
        <v>111</v>
      </c>
      <c r="M601" s="42" t="str">
        <f>VLOOKUP(B601,[3]Sheet8!$A$5:$E$404,5,0)</f>
        <v>TL</v>
      </c>
    </row>
    <row r="602" spans="1:13" s="41" customFormat="1" hidden="1" x14ac:dyDescent="0.25">
      <c r="A602" s="42">
        <v>597</v>
      </c>
      <c r="B602" s="37" t="s">
        <v>2978</v>
      </c>
      <c r="C602" s="37" t="s">
        <v>2979</v>
      </c>
      <c r="D602" s="37" t="s">
        <v>2980</v>
      </c>
      <c r="E602" s="37" t="s">
        <v>2981</v>
      </c>
      <c r="F602" s="37" t="s">
        <v>2748</v>
      </c>
      <c r="G602" s="37" t="s">
        <v>2749</v>
      </c>
      <c r="H602" s="38">
        <v>40</v>
      </c>
      <c r="I602" s="39">
        <v>45286</v>
      </c>
      <c r="J602" s="38">
        <v>7</v>
      </c>
      <c r="K602" s="38">
        <v>2</v>
      </c>
      <c r="L602" s="40" t="s">
        <v>125</v>
      </c>
      <c r="M602" s="42" t="str">
        <f>VLOOKUP(B602,[3]Sheet8!$A$5:$E$404,5,0)</f>
        <v>TL</v>
      </c>
    </row>
    <row r="603" spans="1:13" s="41" customFormat="1" hidden="1" x14ac:dyDescent="0.25">
      <c r="A603" s="42">
        <v>598</v>
      </c>
      <c r="B603" s="37" t="s">
        <v>2978</v>
      </c>
      <c r="C603" s="37" t="s">
        <v>2979</v>
      </c>
      <c r="D603" s="37" t="s">
        <v>2980</v>
      </c>
      <c r="E603" s="37" t="s">
        <v>2982</v>
      </c>
      <c r="F603" s="37" t="s">
        <v>2748</v>
      </c>
      <c r="G603" s="37" t="s">
        <v>2749</v>
      </c>
      <c r="H603" s="38">
        <v>40</v>
      </c>
      <c r="I603" s="39">
        <v>45286</v>
      </c>
      <c r="J603" s="38">
        <v>7</v>
      </c>
      <c r="K603" s="38">
        <v>2</v>
      </c>
      <c r="L603" s="40" t="s">
        <v>150</v>
      </c>
      <c r="M603" s="42" t="str">
        <f>VLOOKUP(B603,[3]Sheet8!$A$5:$E$404,5,0)</f>
        <v>TL</v>
      </c>
    </row>
    <row r="604" spans="1:13" s="41" customFormat="1" hidden="1" x14ac:dyDescent="0.25">
      <c r="A604" s="42">
        <v>599</v>
      </c>
      <c r="B604" s="37" t="s">
        <v>2978</v>
      </c>
      <c r="C604" s="37" t="s">
        <v>2979</v>
      </c>
      <c r="D604" s="37" t="s">
        <v>2980</v>
      </c>
      <c r="E604" s="37" t="s">
        <v>2983</v>
      </c>
      <c r="F604" s="37" t="s">
        <v>2748</v>
      </c>
      <c r="G604" s="37" t="s">
        <v>2749</v>
      </c>
      <c r="H604" s="38">
        <v>20</v>
      </c>
      <c r="I604" s="39">
        <v>45286</v>
      </c>
      <c r="J604" s="38">
        <v>7</v>
      </c>
      <c r="K604" s="38">
        <v>2</v>
      </c>
      <c r="L604" s="40" t="s">
        <v>267</v>
      </c>
      <c r="M604" s="42" t="str">
        <f>VLOOKUP(B604,[3]Sheet8!$A$5:$E$404,5,0)</f>
        <v>TL</v>
      </c>
    </row>
    <row r="605" spans="1:13" s="41" customFormat="1" hidden="1" x14ac:dyDescent="0.25">
      <c r="A605" s="42">
        <v>600</v>
      </c>
      <c r="B605" s="37" t="s">
        <v>2978</v>
      </c>
      <c r="C605" s="37" t="s">
        <v>2979</v>
      </c>
      <c r="D605" s="37" t="s">
        <v>2980</v>
      </c>
      <c r="E605" s="37" t="s">
        <v>2984</v>
      </c>
      <c r="F605" s="37" t="s">
        <v>2748</v>
      </c>
      <c r="G605" s="37" t="s">
        <v>2749</v>
      </c>
      <c r="H605" s="38">
        <v>40</v>
      </c>
      <c r="I605" s="39">
        <v>45286</v>
      </c>
      <c r="J605" s="38">
        <v>7</v>
      </c>
      <c r="K605" s="38">
        <v>2</v>
      </c>
      <c r="L605" s="40" t="s">
        <v>132</v>
      </c>
      <c r="M605" s="42" t="str">
        <f>VLOOKUP(B605,[3]Sheet8!$A$5:$E$404,5,0)</f>
        <v>TL</v>
      </c>
    </row>
    <row r="606" spans="1:13" s="41" customFormat="1" hidden="1" x14ac:dyDescent="0.25">
      <c r="A606" s="42">
        <v>601</v>
      </c>
      <c r="B606" s="37" t="s">
        <v>2978</v>
      </c>
      <c r="C606" s="37" t="s">
        <v>2979</v>
      </c>
      <c r="D606" s="37" t="s">
        <v>2980</v>
      </c>
      <c r="E606" s="37" t="s">
        <v>2985</v>
      </c>
      <c r="F606" s="37" t="s">
        <v>2748</v>
      </c>
      <c r="G606" s="37" t="s">
        <v>2749</v>
      </c>
      <c r="H606" s="38">
        <v>40</v>
      </c>
      <c r="I606" s="39">
        <v>45286</v>
      </c>
      <c r="J606" s="38">
        <v>7</v>
      </c>
      <c r="K606" s="38">
        <v>2</v>
      </c>
      <c r="L606" s="40" t="s">
        <v>291</v>
      </c>
      <c r="M606" s="42" t="str">
        <f>VLOOKUP(B606,[3]Sheet8!$A$5:$E$404,5,0)</f>
        <v>TL</v>
      </c>
    </row>
    <row r="607" spans="1:13" s="41" customFormat="1" hidden="1" x14ac:dyDescent="0.25">
      <c r="A607" s="42">
        <v>602</v>
      </c>
      <c r="B607" s="37" t="s">
        <v>2978</v>
      </c>
      <c r="C607" s="37" t="s">
        <v>2979</v>
      </c>
      <c r="D607" s="37" t="s">
        <v>2980</v>
      </c>
      <c r="E607" s="37" t="s">
        <v>2986</v>
      </c>
      <c r="F607" s="37" t="s">
        <v>2748</v>
      </c>
      <c r="G607" s="37" t="s">
        <v>2749</v>
      </c>
      <c r="H607" s="38">
        <v>60</v>
      </c>
      <c r="I607" s="39">
        <v>45286</v>
      </c>
      <c r="J607" s="38">
        <v>7</v>
      </c>
      <c r="K607" s="38">
        <v>2</v>
      </c>
      <c r="L607" s="40" t="s">
        <v>29</v>
      </c>
      <c r="M607" s="42" t="str">
        <f>VLOOKUP(B607,[3]Sheet8!$A$5:$E$404,5,0)</f>
        <v>TL</v>
      </c>
    </row>
    <row r="608" spans="1:13" s="41" customFormat="1" hidden="1" x14ac:dyDescent="0.25">
      <c r="A608" s="42">
        <v>603</v>
      </c>
      <c r="B608" s="37" t="s">
        <v>2987</v>
      </c>
      <c r="C608" s="37" t="s">
        <v>2988</v>
      </c>
      <c r="D608" s="37" t="s">
        <v>2989</v>
      </c>
      <c r="E608" s="37" t="s">
        <v>2990</v>
      </c>
      <c r="F608" s="37" t="s">
        <v>1697</v>
      </c>
      <c r="G608" s="37" t="s">
        <v>1698</v>
      </c>
      <c r="H608" s="38">
        <v>35</v>
      </c>
      <c r="I608" s="39">
        <v>45286</v>
      </c>
      <c r="J608" s="38">
        <v>7</v>
      </c>
      <c r="K608" s="38">
        <v>2</v>
      </c>
      <c r="L608" s="40" t="s">
        <v>1200</v>
      </c>
      <c r="M608" s="42" t="str">
        <f>VLOOKUP(B608,[3]Sheet8!$A$5:$E$404,5,0)</f>
        <v>TL</v>
      </c>
    </row>
    <row r="609" spans="1:13" s="41" customFormat="1" hidden="1" x14ac:dyDescent="0.25">
      <c r="A609" s="42">
        <v>604</v>
      </c>
      <c r="B609" s="37" t="s">
        <v>2987</v>
      </c>
      <c r="C609" s="37" t="s">
        <v>2988</v>
      </c>
      <c r="D609" s="37" t="s">
        <v>2989</v>
      </c>
      <c r="E609" s="37" t="s">
        <v>2991</v>
      </c>
      <c r="F609" s="37" t="s">
        <v>1697</v>
      </c>
      <c r="G609" s="37" t="s">
        <v>1698</v>
      </c>
      <c r="H609" s="38">
        <v>34</v>
      </c>
      <c r="I609" s="39">
        <v>45286</v>
      </c>
      <c r="J609" s="38">
        <v>7</v>
      </c>
      <c r="K609" s="38">
        <v>2</v>
      </c>
      <c r="L609" s="40" t="s">
        <v>1261</v>
      </c>
      <c r="M609" s="42" t="str">
        <f>VLOOKUP(B609,[3]Sheet8!$A$5:$E$404,5,0)</f>
        <v>TL</v>
      </c>
    </row>
    <row r="610" spans="1:13" s="41" customFormat="1" hidden="1" x14ac:dyDescent="0.25">
      <c r="A610" s="42">
        <v>605</v>
      </c>
      <c r="B610" s="37" t="s">
        <v>1233</v>
      </c>
      <c r="C610" s="37" t="s">
        <v>1234</v>
      </c>
      <c r="D610" s="37" t="s">
        <v>2992</v>
      </c>
      <c r="E610" s="37" t="s">
        <v>2993</v>
      </c>
      <c r="F610" s="37" t="s">
        <v>2942</v>
      </c>
      <c r="G610" s="37" t="s">
        <v>2943</v>
      </c>
      <c r="H610" s="38">
        <v>40</v>
      </c>
      <c r="I610" s="39">
        <v>45293</v>
      </c>
      <c r="J610" s="38">
        <v>7</v>
      </c>
      <c r="K610" s="38">
        <v>2</v>
      </c>
      <c r="L610" s="40" t="s">
        <v>291</v>
      </c>
      <c r="M610" s="42" t="str">
        <f>VLOOKUP(B610,[3]Sheet8!$A$5:$E$404,5,0)</f>
        <v>TL</v>
      </c>
    </row>
    <row r="611" spans="1:13" s="41" customFormat="1" hidden="1" x14ac:dyDescent="0.25">
      <c r="A611" s="42">
        <v>606</v>
      </c>
      <c r="B611" s="37" t="s">
        <v>1233</v>
      </c>
      <c r="C611" s="37" t="s">
        <v>1234</v>
      </c>
      <c r="D611" s="37" t="s">
        <v>2992</v>
      </c>
      <c r="E611" s="37" t="s">
        <v>2994</v>
      </c>
      <c r="F611" s="37" t="s">
        <v>2942</v>
      </c>
      <c r="G611" s="37" t="s">
        <v>2943</v>
      </c>
      <c r="H611" s="38">
        <v>60</v>
      </c>
      <c r="I611" s="39">
        <v>45293</v>
      </c>
      <c r="J611" s="38">
        <v>7</v>
      </c>
      <c r="K611" s="38">
        <v>2</v>
      </c>
      <c r="L611" s="40" t="s">
        <v>29</v>
      </c>
      <c r="M611" s="42" t="str">
        <f>VLOOKUP(B611,[3]Sheet8!$A$5:$E$404,5,0)</f>
        <v>TL</v>
      </c>
    </row>
    <row r="612" spans="1:13" s="41" customFormat="1" hidden="1" x14ac:dyDescent="0.25">
      <c r="A612" s="42">
        <v>607</v>
      </c>
      <c r="B612" s="37" t="s">
        <v>1233</v>
      </c>
      <c r="C612" s="37" t="s">
        <v>1234</v>
      </c>
      <c r="D612" s="37" t="s">
        <v>2992</v>
      </c>
      <c r="E612" s="37" t="s">
        <v>2995</v>
      </c>
      <c r="F612" s="37" t="s">
        <v>2942</v>
      </c>
      <c r="G612" s="37" t="s">
        <v>2943</v>
      </c>
      <c r="H612" s="38">
        <v>59</v>
      </c>
      <c r="I612" s="39">
        <v>45293</v>
      </c>
      <c r="J612" s="38">
        <v>7</v>
      </c>
      <c r="K612" s="38">
        <v>2</v>
      </c>
      <c r="L612" s="40" t="s">
        <v>267</v>
      </c>
      <c r="M612" s="42" t="str">
        <f>VLOOKUP(B612,[3]Sheet8!$A$5:$E$404,5,0)</f>
        <v>TL</v>
      </c>
    </row>
    <row r="613" spans="1:13" s="41" customFormat="1" hidden="1" x14ac:dyDescent="0.25">
      <c r="A613" s="42">
        <v>608</v>
      </c>
      <c r="B613" s="37" t="s">
        <v>1233</v>
      </c>
      <c r="C613" s="37" t="s">
        <v>1234</v>
      </c>
      <c r="D613" s="37" t="s">
        <v>2992</v>
      </c>
      <c r="E613" s="37" t="s">
        <v>2996</v>
      </c>
      <c r="F613" s="37" t="s">
        <v>2942</v>
      </c>
      <c r="G613" s="37" t="s">
        <v>2943</v>
      </c>
      <c r="H613" s="38">
        <v>40</v>
      </c>
      <c r="I613" s="39">
        <v>45293</v>
      </c>
      <c r="J613" s="38">
        <v>7</v>
      </c>
      <c r="K613" s="38">
        <v>2</v>
      </c>
      <c r="L613" s="40" t="s">
        <v>150</v>
      </c>
      <c r="M613" s="42" t="str">
        <f>VLOOKUP(B613,[3]Sheet8!$A$5:$E$404,5,0)</f>
        <v>TL</v>
      </c>
    </row>
    <row r="614" spans="1:13" s="41" customFormat="1" hidden="1" x14ac:dyDescent="0.25">
      <c r="A614" s="42">
        <v>609</v>
      </c>
      <c r="B614" s="37" t="s">
        <v>1233</v>
      </c>
      <c r="C614" s="37" t="s">
        <v>1234</v>
      </c>
      <c r="D614" s="37" t="s">
        <v>2992</v>
      </c>
      <c r="E614" s="37" t="s">
        <v>2997</v>
      </c>
      <c r="F614" s="37" t="s">
        <v>2942</v>
      </c>
      <c r="G614" s="37" t="s">
        <v>2943</v>
      </c>
      <c r="H614" s="38">
        <v>40</v>
      </c>
      <c r="I614" s="39">
        <v>45293</v>
      </c>
      <c r="J614" s="38">
        <v>7</v>
      </c>
      <c r="K614" s="38">
        <v>2</v>
      </c>
      <c r="L614" s="40" t="s">
        <v>125</v>
      </c>
      <c r="M614" s="42" t="str">
        <f>VLOOKUP(B614,[3]Sheet8!$A$5:$E$404,5,0)</f>
        <v>TL</v>
      </c>
    </row>
    <row r="615" spans="1:13" s="41" customFormat="1" hidden="1" x14ac:dyDescent="0.25">
      <c r="A615" s="42">
        <v>610</v>
      </c>
      <c r="B615" s="37" t="s">
        <v>2998</v>
      </c>
      <c r="C615" s="37" t="s">
        <v>2999</v>
      </c>
      <c r="D615" s="37" t="s">
        <v>1502</v>
      </c>
      <c r="E615" s="37" t="s">
        <v>1503</v>
      </c>
      <c r="F615" s="37" t="s">
        <v>3000</v>
      </c>
      <c r="G615" s="37" t="s">
        <v>3001</v>
      </c>
      <c r="H615" s="38">
        <v>39</v>
      </c>
      <c r="I615" s="39">
        <v>45289</v>
      </c>
      <c r="J615" s="38">
        <v>7</v>
      </c>
      <c r="K615" s="38">
        <v>2</v>
      </c>
      <c r="L615" s="40" t="s">
        <v>207</v>
      </c>
      <c r="M615" s="42" t="str">
        <f>VLOOKUP(B615,[3]Sheet8!$A$5:$E$404,5,0)</f>
        <v>TL</v>
      </c>
    </row>
    <row r="616" spans="1:13" s="41" customFormat="1" hidden="1" x14ac:dyDescent="0.25">
      <c r="A616" s="42">
        <v>611</v>
      </c>
      <c r="B616" s="37" t="s">
        <v>3002</v>
      </c>
      <c r="C616" s="37" t="s">
        <v>3003</v>
      </c>
      <c r="D616" s="37" t="s">
        <v>3004</v>
      </c>
      <c r="E616" s="37" t="s">
        <v>3005</v>
      </c>
      <c r="F616" s="37" t="s">
        <v>1937</v>
      </c>
      <c r="G616" s="37" t="s">
        <v>1938</v>
      </c>
      <c r="H616" s="38">
        <v>28</v>
      </c>
      <c r="I616" s="39">
        <v>45288</v>
      </c>
      <c r="J616" s="38">
        <v>7</v>
      </c>
      <c r="K616" s="38">
        <v>2</v>
      </c>
      <c r="L616" s="40" t="s">
        <v>125</v>
      </c>
      <c r="M616" s="42" t="str">
        <f>VLOOKUP(B616,[3]Sheet8!$A$5:$E$404,5,0)</f>
        <v>VD</v>
      </c>
    </row>
    <row r="617" spans="1:13" s="41" customFormat="1" hidden="1" x14ac:dyDescent="0.25">
      <c r="A617" s="42">
        <v>612</v>
      </c>
      <c r="B617" s="37" t="s">
        <v>1367</v>
      </c>
      <c r="C617" s="37" t="s">
        <v>1368</v>
      </c>
      <c r="D617" s="37" t="s">
        <v>3006</v>
      </c>
      <c r="E617" s="37" t="s">
        <v>3007</v>
      </c>
      <c r="F617" s="37" t="s">
        <v>204</v>
      </c>
      <c r="G617" s="37" t="s">
        <v>205</v>
      </c>
      <c r="H617" s="38">
        <v>120</v>
      </c>
      <c r="I617" s="39">
        <v>45290</v>
      </c>
      <c r="J617" s="38">
        <v>7</v>
      </c>
      <c r="K617" s="38">
        <v>2</v>
      </c>
      <c r="L617" s="40" t="s">
        <v>884</v>
      </c>
      <c r="M617" s="42" t="str">
        <f>VLOOKUP(B617,[3]Sheet8!$A$5:$E$404,5,0)</f>
        <v>TL</v>
      </c>
    </row>
    <row r="618" spans="1:13" s="41" customFormat="1" x14ac:dyDescent="0.25">
      <c r="A618" s="42">
        <v>613</v>
      </c>
      <c r="B618" s="37" t="s">
        <v>3008</v>
      </c>
      <c r="C618" s="37" t="s">
        <v>3009</v>
      </c>
      <c r="D618" s="37" t="s">
        <v>3010</v>
      </c>
      <c r="E618" s="37" t="s">
        <v>3011</v>
      </c>
      <c r="F618" s="37" t="s">
        <v>3012</v>
      </c>
      <c r="G618" s="37" t="s">
        <v>3013</v>
      </c>
      <c r="H618" s="38">
        <v>22</v>
      </c>
      <c r="I618" s="39">
        <v>45287</v>
      </c>
      <c r="J618" s="38">
        <v>7</v>
      </c>
      <c r="K618" s="38">
        <v>2</v>
      </c>
      <c r="L618" s="40" t="s">
        <v>1200</v>
      </c>
      <c r="M618" s="42" t="str">
        <f>VLOOKUP(B618,[3]Sheet8!$A$5:$E$404,5,0)</f>
        <v>TL</v>
      </c>
    </row>
    <row r="619" spans="1:13" s="41" customFormat="1" hidden="1" x14ac:dyDescent="0.25">
      <c r="A619" s="42">
        <v>614</v>
      </c>
      <c r="B619" s="37" t="s">
        <v>3014</v>
      </c>
      <c r="C619" s="37" t="s">
        <v>3015</v>
      </c>
      <c r="D619" s="37" t="s">
        <v>3016</v>
      </c>
      <c r="E619" s="37" t="s">
        <v>3017</v>
      </c>
      <c r="F619" s="37" t="s">
        <v>1307</v>
      </c>
      <c r="G619" s="37" t="s">
        <v>1308</v>
      </c>
      <c r="H619" s="38">
        <v>17</v>
      </c>
      <c r="I619" s="39">
        <v>45285</v>
      </c>
      <c r="J619" s="38">
        <v>7</v>
      </c>
      <c r="K619" s="38">
        <v>2</v>
      </c>
      <c r="L619" s="40" t="s">
        <v>54</v>
      </c>
      <c r="M619" s="42" t="str">
        <f>VLOOKUP(B619,[3]Sheet8!$A$5:$E$404,5,0)</f>
        <v>TL</v>
      </c>
    </row>
    <row r="620" spans="1:13" s="41" customFormat="1" ht="25" hidden="1" x14ac:dyDescent="0.25">
      <c r="A620" s="42">
        <v>615</v>
      </c>
      <c r="B620" s="37" t="s">
        <v>3018</v>
      </c>
      <c r="C620" s="37" t="s">
        <v>3019</v>
      </c>
      <c r="D620" s="37" t="s">
        <v>3020</v>
      </c>
      <c r="E620" s="37" t="s">
        <v>3021</v>
      </c>
      <c r="F620" s="37" t="s">
        <v>3022</v>
      </c>
      <c r="G620" s="37" t="s">
        <v>3023</v>
      </c>
      <c r="H620" s="38">
        <v>40</v>
      </c>
      <c r="I620" s="39">
        <v>45287</v>
      </c>
      <c r="J620" s="38">
        <v>7</v>
      </c>
      <c r="K620" s="38">
        <v>2</v>
      </c>
      <c r="L620" s="40" t="s">
        <v>165</v>
      </c>
      <c r="M620" s="42" t="str">
        <f>VLOOKUP(B620,[3]Sheet8!$A$5:$E$404,5,0)</f>
        <v>TL</v>
      </c>
    </row>
    <row r="621" spans="1:13" s="41" customFormat="1" ht="25" hidden="1" x14ac:dyDescent="0.25">
      <c r="A621" s="42">
        <v>616</v>
      </c>
      <c r="B621" s="37" t="s">
        <v>3018</v>
      </c>
      <c r="C621" s="37" t="s">
        <v>3019</v>
      </c>
      <c r="D621" s="37" t="s">
        <v>3020</v>
      </c>
      <c r="E621" s="37" t="s">
        <v>3024</v>
      </c>
      <c r="F621" s="37" t="s">
        <v>3022</v>
      </c>
      <c r="G621" s="37" t="s">
        <v>3023</v>
      </c>
      <c r="H621" s="38">
        <v>92</v>
      </c>
      <c r="I621" s="39">
        <v>45287</v>
      </c>
      <c r="J621" s="38">
        <v>7</v>
      </c>
      <c r="K621" s="38">
        <v>2</v>
      </c>
      <c r="L621" s="40" t="s">
        <v>92</v>
      </c>
      <c r="M621" s="42" t="str">
        <f>VLOOKUP(B621,[3]Sheet8!$A$5:$E$404,5,0)</f>
        <v>TL</v>
      </c>
    </row>
    <row r="622" spans="1:13" s="41" customFormat="1" ht="25" hidden="1" x14ac:dyDescent="0.25">
      <c r="A622" s="42">
        <v>617</v>
      </c>
      <c r="B622" s="37" t="s">
        <v>3018</v>
      </c>
      <c r="C622" s="37" t="s">
        <v>3019</v>
      </c>
      <c r="D622" s="37" t="s">
        <v>3020</v>
      </c>
      <c r="E622" s="37" t="s">
        <v>3025</v>
      </c>
      <c r="F622" s="37" t="s">
        <v>3022</v>
      </c>
      <c r="G622" s="37" t="s">
        <v>3023</v>
      </c>
      <c r="H622" s="38">
        <v>40</v>
      </c>
      <c r="I622" s="39">
        <v>45287</v>
      </c>
      <c r="J622" s="38">
        <v>7</v>
      </c>
      <c r="K622" s="38">
        <v>2</v>
      </c>
      <c r="L622" s="40" t="s">
        <v>291</v>
      </c>
      <c r="M622" s="42" t="str">
        <f>VLOOKUP(B622,[3]Sheet8!$A$5:$E$404,5,0)</f>
        <v>TL</v>
      </c>
    </row>
    <row r="623" spans="1:13" s="41" customFormat="1" hidden="1" x14ac:dyDescent="0.25">
      <c r="A623" s="42">
        <v>618</v>
      </c>
      <c r="B623" s="37" t="s">
        <v>3026</v>
      </c>
      <c r="C623" s="37" t="s">
        <v>3027</v>
      </c>
      <c r="D623" s="37" t="s">
        <v>3028</v>
      </c>
      <c r="E623" s="37" t="s">
        <v>3029</v>
      </c>
      <c r="F623" s="37" t="s">
        <v>3030</v>
      </c>
      <c r="G623" s="37" t="s">
        <v>3031</v>
      </c>
      <c r="H623" s="38">
        <v>16</v>
      </c>
      <c r="I623" s="39">
        <v>45287</v>
      </c>
      <c r="J623" s="38">
        <v>7</v>
      </c>
      <c r="K623" s="38">
        <v>2</v>
      </c>
      <c r="L623" s="40" t="s">
        <v>118</v>
      </c>
      <c r="M623" s="42" t="str">
        <f>VLOOKUP(B623,[3]Sheet8!$A$5:$E$404,5,0)</f>
        <v>TL</v>
      </c>
    </row>
    <row r="624" spans="1:13" s="41" customFormat="1" ht="25" hidden="1" x14ac:dyDescent="0.25">
      <c r="A624" s="42">
        <v>619</v>
      </c>
      <c r="B624" s="37" t="s">
        <v>2948</v>
      </c>
      <c r="C624" s="37" t="s">
        <v>2949</v>
      </c>
      <c r="D624" s="37" t="s">
        <v>3032</v>
      </c>
      <c r="E624" s="37" t="s">
        <v>3033</v>
      </c>
      <c r="F624" s="37" t="s">
        <v>3034</v>
      </c>
      <c r="G624" s="37" t="s">
        <v>3035</v>
      </c>
      <c r="H624" s="38">
        <v>58</v>
      </c>
      <c r="I624" s="39">
        <v>45285</v>
      </c>
      <c r="J624" s="38">
        <v>7</v>
      </c>
      <c r="K624" s="38">
        <v>2</v>
      </c>
      <c r="L624" s="40" t="s">
        <v>29</v>
      </c>
      <c r="M624" s="42" t="str">
        <f>VLOOKUP(B624,[3]Sheet8!$A$5:$E$404,5,0)</f>
        <v>TL</v>
      </c>
    </row>
    <row r="625" spans="1:13" s="41" customFormat="1" ht="25" hidden="1" x14ac:dyDescent="0.25">
      <c r="A625" s="42">
        <v>620</v>
      </c>
      <c r="B625" s="37" t="s">
        <v>1653</v>
      </c>
      <c r="C625" s="37" t="s">
        <v>1654</v>
      </c>
      <c r="D625" s="37" t="s">
        <v>3036</v>
      </c>
      <c r="E625" s="37" t="s">
        <v>3037</v>
      </c>
      <c r="F625" s="37" t="s">
        <v>3038</v>
      </c>
      <c r="G625" s="37" t="s">
        <v>3039</v>
      </c>
      <c r="H625" s="38">
        <v>65</v>
      </c>
      <c r="I625" s="39">
        <v>45286</v>
      </c>
      <c r="J625" s="38">
        <v>7</v>
      </c>
      <c r="K625" s="38">
        <v>2</v>
      </c>
      <c r="L625" s="40" t="s">
        <v>46</v>
      </c>
      <c r="M625" s="42" t="str">
        <f>VLOOKUP(B625,[3]Sheet8!$A$5:$E$404,5,0)</f>
        <v>TL</v>
      </c>
    </row>
    <row r="626" spans="1:13" s="41" customFormat="1" hidden="1" x14ac:dyDescent="0.25">
      <c r="A626" s="42">
        <v>621</v>
      </c>
      <c r="B626" s="37" t="s">
        <v>3040</v>
      </c>
      <c r="C626" s="37" t="s">
        <v>3041</v>
      </c>
      <c r="D626" s="37" t="s">
        <v>3042</v>
      </c>
      <c r="E626" s="37" t="s">
        <v>3043</v>
      </c>
      <c r="F626" s="37" t="s">
        <v>3044</v>
      </c>
      <c r="G626" s="37" t="s">
        <v>3045</v>
      </c>
      <c r="H626" s="38">
        <v>80</v>
      </c>
      <c r="I626" s="39">
        <v>45285</v>
      </c>
      <c r="J626" s="38">
        <v>7</v>
      </c>
      <c r="K626" s="38">
        <v>2</v>
      </c>
      <c r="L626" s="40" t="s">
        <v>92</v>
      </c>
      <c r="M626" s="42" t="str">
        <f>VLOOKUP(B626,[3]Sheet8!$A$5:$E$404,5,0)</f>
        <v>TL</v>
      </c>
    </row>
    <row r="627" spans="1:13" s="41" customFormat="1" x14ac:dyDescent="0.25">
      <c r="A627" s="42">
        <v>622</v>
      </c>
      <c r="B627" s="37" t="s">
        <v>3046</v>
      </c>
      <c r="C627" s="37" t="s">
        <v>3047</v>
      </c>
      <c r="D627" s="37" t="s">
        <v>3048</v>
      </c>
      <c r="E627" s="37" t="s">
        <v>3049</v>
      </c>
      <c r="F627" s="37" t="s">
        <v>3050</v>
      </c>
      <c r="G627" s="37" t="s">
        <v>3051</v>
      </c>
      <c r="H627" s="38">
        <v>8</v>
      </c>
      <c r="I627" s="39">
        <v>45285</v>
      </c>
      <c r="J627" s="38">
        <v>7</v>
      </c>
      <c r="K627" s="38">
        <v>2</v>
      </c>
      <c r="L627" s="40" t="s">
        <v>291</v>
      </c>
      <c r="M627" s="42" t="str">
        <f>VLOOKUP(B627,[3]Sheet8!$A$5:$E$404,5,0)</f>
        <v>TL</v>
      </c>
    </row>
    <row r="628" spans="1:13" s="41" customFormat="1" hidden="1" x14ac:dyDescent="0.25">
      <c r="A628" s="42">
        <v>623</v>
      </c>
      <c r="B628" s="37" t="s">
        <v>3052</v>
      </c>
      <c r="C628" s="37" t="s">
        <v>3053</v>
      </c>
      <c r="D628" s="37" t="s">
        <v>3054</v>
      </c>
      <c r="E628" s="37" t="s">
        <v>3055</v>
      </c>
      <c r="F628" s="37" t="s">
        <v>3056</v>
      </c>
      <c r="G628" s="37" t="s">
        <v>3057</v>
      </c>
      <c r="H628" s="38">
        <v>14</v>
      </c>
      <c r="I628" s="39">
        <v>45287</v>
      </c>
      <c r="J628" s="38">
        <v>7</v>
      </c>
      <c r="K628" s="38">
        <v>2</v>
      </c>
      <c r="L628" s="40" t="s">
        <v>38</v>
      </c>
      <c r="M628" s="42" t="str">
        <f>VLOOKUP(B628,[3]Sheet8!$A$5:$E$404,5,0)</f>
        <v>TL</v>
      </c>
    </row>
    <row r="629" spans="1:13" s="41" customFormat="1" hidden="1" x14ac:dyDescent="0.25">
      <c r="A629" s="42">
        <v>624</v>
      </c>
      <c r="B629" s="37" t="s">
        <v>3058</v>
      </c>
      <c r="C629" s="37" t="s">
        <v>3059</v>
      </c>
      <c r="D629" s="37" t="s">
        <v>3060</v>
      </c>
      <c r="E629" s="37" t="s">
        <v>3061</v>
      </c>
      <c r="F629" s="37" t="s">
        <v>3062</v>
      </c>
      <c r="G629" s="37" t="s">
        <v>3063</v>
      </c>
      <c r="H629" s="38">
        <v>22</v>
      </c>
      <c r="I629" s="39">
        <v>45289</v>
      </c>
      <c r="J629" s="38">
        <v>7</v>
      </c>
      <c r="K629" s="38">
        <v>2</v>
      </c>
      <c r="L629" s="40" t="s">
        <v>29</v>
      </c>
      <c r="M629" s="42" t="str">
        <f>VLOOKUP(B629,[3]Sheet8!$A$5:$E$404,5,0)</f>
        <v>TL</v>
      </c>
    </row>
    <row r="630" spans="1:13" s="41" customFormat="1" hidden="1" x14ac:dyDescent="0.25">
      <c r="A630" s="42">
        <v>625</v>
      </c>
      <c r="B630" s="37" t="s">
        <v>3064</v>
      </c>
      <c r="C630" s="37" t="s">
        <v>3065</v>
      </c>
      <c r="D630" s="37" t="s">
        <v>1579</v>
      </c>
      <c r="E630" s="37" t="s">
        <v>1580</v>
      </c>
      <c r="F630" s="37" t="s">
        <v>3066</v>
      </c>
      <c r="G630" s="37" t="s">
        <v>3067</v>
      </c>
      <c r="H630" s="38">
        <v>30</v>
      </c>
      <c r="I630" s="39">
        <v>45285</v>
      </c>
      <c r="J630" s="38">
        <v>7</v>
      </c>
      <c r="K630" s="38">
        <v>2</v>
      </c>
      <c r="L630" s="40" t="s">
        <v>132</v>
      </c>
      <c r="M630" s="42" t="str">
        <f>VLOOKUP(B630,[3]Sheet8!$A$5:$E$404,5,0)</f>
        <v>TL</v>
      </c>
    </row>
    <row r="631" spans="1:13" s="41" customFormat="1" hidden="1" x14ac:dyDescent="0.25">
      <c r="A631" s="42">
        <v>626</v>
      </c>
      <c r="B631" s="37" t="s">
        <v>3068</v>
      </c>
      <c r="C631" s="37" t="s">
        <v>3069</v>
      </c>
      <c r="D631" s="37" t="s">
        <v>3070</v>
      </c>
      <c r="E631" s="37" t="s">
        <v>3071</v>
      </c>
      <c r="F631" s="37" t="s">
        <v>2716</v>
      </c>
      <c r="G631" s="37" t="s">
        <v>2717</v>
      </c>
      <c r="H631" s="38">
        <v>12</v>
      </c>
      <c r="I631" s="39">
        <v>45287</v>
      </c>
      <c r="J631" s="38">
        <v>7</v>
      </c>
      <c r="K631" s="38">
        <v>2</v>
      </c>
      <c r="L631" s="40" t="s">
        <v>412</v>
      </c>
      <c r="M631" s="42" t="str">
        <f>VLOOKUP(B631,[3]Sheet8!$A$5:$E$404,5,0)</f>
        <v>TL</v>
      </c>
    </row>
    <row r="632" spans="1:13" s="41" customFormat="1" hidden="1" x14ac:dyDescent="0.25">
      <c r="A632" s="42">
        <v>627</v>
      </c>
      <c r="B632" s="37" t="s">
        <v>3072</v>
      </c>
      <c r="C632" s="37" t="s">
        <v>3073</v>
      </c>
      <c r="D632" s="37" t="s">
        <v>3074</v>
      </c>
      <c r="E632" s="37" t="s">
        <v>3075</v>
      </c>
      <c r="F632" s="37" t="s">
        <v>620</v>
      </c>
      <c r="G632" s="37" t="s">
        <v>621</v>
      </c>
      <c r="H632" s="38">
        <v>30</v>
      </c>
      <c r="I632" s="39">
        <v>45288</v>
      </c>
      <c r="J632" s="38">
        <v>7</v>
      </c>
      <c r="K632" s="38">
        <v>2</v>
      </c>
      <c r="L632" s="40" t="s">
        <v>76</v>
      </c>
      <c r="M632" s="42" t="str">
        <f>VLOOKUP(B632,[3]Sheet8!$A$5:$E$404,5,0)</f>
        <v>TL</v>
      </c>
    </row>
    <row r="633" spans="1:13" s="41" customFormat="1" hidden="1" x14ac:dyDescent="0.25">
      <c r="A633" s="42">
        <v>628</v>
      </c>
      <c r="B633" s="37" t="s">
        <v>2377</v>
      </c>
      <c r="C633" s="37" t="s">
        <v>2378</v>
      </c>
      <c r="D633" s="37" t="s">
        <v>3076</v>
      </c>
      <c r="E633" s="37" t="s">
        <v>3077</v>
      </c>
      <c r="F633" s="37" t="s">
        <v>768</v>
      </c>
      <c r="G633" s="37" t="s">
        <v>769</v>
      </c>
      <c r="H633" s="38">
        <v>64</v>
      </c>
      <c r="I633" s="39">
        <v>45285</v>
      </c>
      <c r="J633" s="38">
        <v>7</v>
      </c>
      <c r="K633" s="38">
        <v>2</v>
      </c>
      <c r="L633" s="40" t="s">
        <v>38</v>
      </c>
      <c r="M633" s="42" t="str">
        <f>VLOOKUP(B633,[3]Sheet8!$A$5:$E$404,5,0)</f>
        <v>TL</v>
      </c>
    </row>
    <row r="634" spans="1:13" s="41" customFormat="1" hidden="1" x14ac:dyDescent="0.25">
      <c r="A634" s="42">
        <v>629</v>
      </c>
      <c r="B634" s="37" t="s">
        <v>3078</v>
      </c>
      <c r="C634" s="37" t="s">
        <v>3079</v>
      </c>
      <c r="D634" s="37" t="s">
        <v>3080</v>
      </c>
      <c r="E634" s="37" t="s">
        <v>3081</v>
      </c>
      <c r="F634" s="37" t="s">
        <v>3082</v>
      </c>
      <c r="G634" s="37" t="s">
        <v>3083</v>
      </c>
      <c r="H634" s="38">
        <v>38</v>
      </c>
      <c r="I634" s="39">
        <v>45293</v>
      </c>
      <c r="J634" s="38">
        <v>7</v>
      </c>
      <c r="K634" s="38">
        <v>2</v>
      </c>
      <c r="L634" s="40" t="s">
        <v>38</v>
      </c>
      <c r="M634" s="42" t="str">
        <f>VLOOKUP(B634,[3]Sheet8!$A$5:$E$404,5,0)</f>
        <v>TL</v>
      </c>
    </row>
    <row r="635" spans="1:13" s="41" customFormat="1" ht="25" hidden="1" x14ac:dyDescent="0.25">
      <c r="A635" s="42">
        <v>630</v>
      </c>
      <c r="B635" s="37" t="s">
        <v>2413</v>
      </c>
      <c r="C635" s="37" t="s">
        <v>730</v>
      </c>
      <c r="D635" s="37" t="s">
        <v>3084</v>
      </c>
      <c r="E635" s="37" t="s">
        <v>3085</v>
      </c>
      <c r="F635" s="37" t="s">
        <v>3086</v>
      </c>
      <c r="G635" s="37" t="s">
        <v>3087</v>
      </c>
      <c r="H635" s="38">
        <v>40</v>
      </c>
      <c r="I635" s="39">
        <v>45285</v>
      </c>
      <c r="J635" s="38">
        <v>7</v>
      </c>
      <c r="K635" s="38">
        <v>2</v>
      </c>
      <c r="L635" s="40" t="s">
        <v>76</v>
      </c>
      <c r="M635" s="42" t="str">
        <f>VLOOKUP(B635,[3]Sheet8!$A$5:$E$404,5,0)</f>
        <v>TL</v>
      </c>
    </row>
    <row r="636" spans="1:13" s="41" customFormat="1" ht="25" hidden="1" x14ac:dyDescent="0.25">
      <c r="A636" s="42">
        <v>631</v>
      </c>
      <c r="B636" s="37" t="s">
        <v>2413</v>
      </c>
      <c r="C636" s="37" t="s">
        <v>730</v>
      </c>
      <c r="D636" s="37" t="s">
        <v>3084</v>
      </c>
      <c r="E636" s="37" t="s">
        <v>3088</v>
      </c>
      <c r="F636" s="37" t="s">
        <v>3086</v>
      </c>
      <c r="G636" s="37" t="s">
        <v>3087</v>
      </c>
      <c r="H636" s="38">
        <v>40</v>
      </c>
      <c r="I636" s="39">
        <v>45285</v>
      </c>
      <c r="J636" s="38">
        <v>7</v>
      </c>
      <c r="K636" s="38">
        <v>2</v>
      </c>
      <c r="L636" s="40" t="s">
        <v>158</v>
      </c>
      <c r="M636" s="42" t="str">
        <f>VLOOKUP(B636,[3]Sheet8!$A$5:$E$404,5,0)</f>
        <v>TL</v>
      </c>
    </row>
    <row r="637" spans="1:13" s="41" customFormat="1" ht="25" hidden="1" x14ac:dyDescent="0.25">
      <c r="A637" s="42">
        <v>632</v>
      </c>
      <c r="B637" s="37" t="s">
        <v>2413</v>
      </c>
      <c r="C637" s="37" t="s">
        <v>730</v>
      </c>
      <c r="D637" s="37" t="s">
        <v>3084</v>
      </c>
      <c r="E637" s="37" t="s">
        <v>3089</v>
      </c>
      <c r="F637" s="37" t="s">
        <v>3086</v>
      </c>
      <c r="G637" s="37" t="s">
        <v>3087</v>
      </c>
      <c r="H637" s="38">
        <v>40</v>
      </c>
      <c r="I637" s="39">
        <v>45285</v>
      </c>
      <c r="J637" s="38">
        <v>7</v>
      </c>
      <c r="K637" s="38">
        <v>2</v>
      </c>
      <c r="L637" s="40" t="s">
        <v>207</v>
      </c>
      <c r="M637" s="42" t="str">
        <f>VLOOKUP(B637,[3]Sheet8!$A$5:$E$404,5,0)</f>
        <v>TL</v>
      </c>
    </row>
    <row r="638" spans="1:13" s="41" customFormat="1" ht="25" hidden="1" x14ac:dyDescent="0.25">
      <c r="A638" s="42">
        <v>633</v>
      </c>
      <c r="B638" s="37" t="s">
        <v>3090</v>
      </c>
      <c r="C638" s="37" t="s">
        <v>3091</v>
      </c>
      <c r="D638" s="37" t="s">
        <v>3092</v>
      </c>
      <c r="E638" s="37" t="s">
        <v>3093</v>
      </c>
      <c r="F638" s="37" t="s">
        <v>3094</v>
      </c>
      <c r="G638" s="37" t="s">
        <v>3095</v>
      </c>
      <c r="H638" s="38">
        <v>98</v>
      </c>
      <c r="I638" s="39">
        <v>45285</v>
      </c>
      <c r="J638" s="38">
        <v>7</v>
      </c>
      <c r="K638" s="38">
        <v>2</v>
      </c>
      <c r="L638" s="40" t="s">
        <v>20</v>
      </c>
      <c r="M638" s="42" t="str">
        <f>VLOOKUP(B638,[3]Sheet8!$A$5:$E$404,5,0)</f>
        <v>TL</v>
      </c>
    </row>
    <row r="639" spans="1:13" s="41" customFormat="1" hidden="1" x14ac:dyDescent="0.25">
      <c r="A639" s="42">
        <v>634</v>
      </c>
      <c r="B639" s="37" t="s">
        <v>3096</v>
      </c>
      <c r="C639" s="37" t="s">
        <v>286</v>
      </c>
      <c r="D639" s="37" t="s">
        <v>3097</v>
      </c>
      <c r="E639" s="37" t="s">
        <v>3098</v>
      </c>
      <c r="F639" s="37" t="s">
        <v>1337</v>
      </c>
      <c r="G639" s="37" t="s">
        <v>1338</v>
      </c>
      <c r="H639" s="38">
        <v>96</v>
      </c>
      <c r="I639" s="39">
        <v>45297</v>
      </c>
      <c r="J639" s="38">
        <v>7</v>
      </c>
      <c r="K639" s="38">
        <v>2</v>
      </c>
      <c r="L639" s="40" t="s">
        <v>20</v>
      </c>
      <c r="M639" s="42" t="str">
        <f>VLOOKUP(B639,[3]Sheet8!$A$5:$E$404,5,0)</f>
        <v>TN</v>
      </c>
    </row>
    <row r="640" spans="1:13" s="41" customFormat="1" hidden="1" x14ac:dyDescent="0.25">
      <c r="A640" s="42">
        <v>635</v>
      </c>
      <c r="B640" s="37" t="s">
        <v>3096</v>
      </c>
      <c r="C640" s="37" t="s">
        <v>286</v>
      </c>
      <c r="D640" s="37" t="s">
        <v>3097</v>
      </c>
      <c r="E640" s="37" t="s">
        <v>3099</v>
      </c>
      <c r="F640" s="37" t="s">
        <v>1337</v>
      </c>
      <c r="G640" s="37" t="s">
        <v>1338</v>
      </c>
      <c r="H640" s="38">
        <v>40</v>
      </c>
      <c r="I640" s="39">
        <v>45297</v>
      </c>
      <c r="J640" s="38">
        <v>7</v>
      </c>
      <c r="K640" s="38">
        <v>2</v>
      </c>
      <c r="L640" s="40" t="s">
        <v>195</v>
      </c>
      <c r="M640" s="42" t="str">
        <f>VLOOKUP(B640,[3]Sheet8!$A$5:$E$404,5,0)</f>
        <v>TN</v>
      </c>
    </row>
    <row r="641" spans="1:13" s="41" customFormat="1" hidden="1" x14ac:dyDescent="0.25">
      <c r="A641" s="42">
        <v>636</v>
      </c>
      <c r="B641" s="37" t="s">
        <v>3096</v>
      </c>
      <c r="C641" s="37" t="s">
        <v>286</v>
      </c>
      <c r="D641" s="37" t="s">
        <v>3097</v>
      </c>
      <c r="E641" s="37" t="s">
        <v>3100</v>
      </c>
      <c r="F641" s="37" t="s">
        <v>1337</v>
      </c>
      <c r="G641" s="37" t="s">
        <v>1338</v>
      </c>
      <c r="H641" s="38">
        <v>40</v>
      </c>
      <c r="I641" s="39">
        <v>45297</v>
      </c>
      <c r="J641" s="38">
        <v>7</v>
      </c>
      <c r="K641" s="38">
        <v>2</v>
      </c>
      <c r="L641" s="40" t="s">
        <v>207</v>
      </c>
      <c r="M641" s="42" t="str">
        <f>VLOOKUP(B641,[3]Sheet8!$A$5:$E$404,5,0)</f>
        <v>TN</v>
      </c>
    </row>
    <row r="642" spans="1:13" s="41" customFormat="1" hidden="1" x14ac:dyDescent="0.25">
      <c r="A642" s="42">
        <v>637</v>
      </c>
      <c r="B642" s="37" t="s">
        <v>564</v>
      </c>
      <c r="C642" s="37" t="s">
        <v>565</v>
      </c>
      <c r="D642" s="37" t="s">
        <v>3101</v>
      </c>
      <c r="E642" s="37" t="s">
        <v>3102</v>
      </c>
      <c r="F642" s="37" t="s">
        <v>568</v>
      </c>
      <c r="G642" s="37" t="s">
        <v>569</v>
      </c>
      <c r="H642" s="38">
        <v>61</v>
      </c>
      <c r="I642" s="39">
        <v>45287</v>
      </c>
      <c r="J642" s="38">
        <v>7</v>
      </c>
      <c r="K642" s="38">
        <v>2</v>
      </c>
      <c r="L642" s="40" t="s">
        <v>81</v>
      </c>
      <c r="M642" s="42" t="str">
        <f>VLOOKUP(B642,[3]Sheet8!$A$5:$E$404,5,0)</f>
        <v>VD</v>
      </c>
    </row>
    <row r="643" spans="1:13" s="41" customFormat="1" ht="25" hidden="1" x14ac:dyDescent="0.25">
      <c r="A643" s="42">
        <v>638</v>
      </c>
      <c r="B643" s="37" t="s">
        <v>978</v>
      </c>
      <c r="C643" s="37" t="s">
        <v>979</v>
      </c>
      <c r="D643" s="37" t="s">
        <v>3103</v>
      </c>
      <c r="E643" s="37" t="s">
        <v>3104</v>
      </c>
      <c r="F643" s="37" t="s">
        <v>1642</v>
      </c>
      <c r="G643" s="37" t="s">
        <v>1643</v>
      </c>
      <c r="H643" s="38">
        <v>85</v>
      </c>
      <c r="I643" s="39">
        <v>45294</v>
      </c>
      <c r="J643" s="38">
        <v>7</v>
      </c>
      <c r="K643" s="38">
        <v>2</v>
      </c>
      <c r="L643" s="40" t="s">
        <v>81</v>
      </c>
      <c r="M643" s="42" t="str">
        <f>VLOOKUP(B643,[3]Sheet8!$A$5:$E$404,5,0)</f>
        <v>TL</v>
      </c>
    </row>
    <row r="644" spans="1:13" s="41" customFormat="1" ht="25" hidden="1" x14ac:dyDescent="0.25">
      <c r="A644" s="42">
        <v>639</v>
      </c>
      <c r="B644" s="37" t="s">
        <v>978</v>
      </c>
      <c r="C644" s="37" t="s">
        <v>979</v>
      </c>
      <c r="D644" s="37" t="s">
        <v>3103</v>
      </c>
      <c r="E644" s="37" t="s">
        <v>3105</v>
      </c>
      <c r="F644" s="37" t="s">
        <v>1642</v>
      </c>
      <c r="G644" s="37" t="s">
        <v>1643</v>
      </c>
      <c r="H644" s="38">
        <v>40</v>
      </c>
      <c r="I644" s="39">
        <v>45294</v>
      </c>
      <c r="J644" s="38">
        <v>7</v>
      </c>
      <c r="K644" s="38">
        <v>2</v>
      </c>
      <c r="L644" s="40" t="s">
        <v>118</v>
      </c>
      <c r="M644" s="42" t="str">
        <f>VLOOKUP(B644,[3]Sheet8!$A$5:$E$404,5,0)</f>
        <v>TL</v>
      </c>
    </row>
    <row r="645" spans="1:13" s="41" customFormat="1" hidden="1" x14ac:dyDescent="0.25">
      <c r="A645" s="42">
        <v>640</v>
      </c>
      <c r="B645" s="37" t="s">
        <v>2594</v>
      </c>
      <c r="C645" s="37" t="s">
        <v>2595</v>
      </c>
      <c r="D645" s="37" t="s">
        <v>3106</v>
      </c>
      <c r="E645" s="37" t="s">
        <v>3107</v>
      </c>
      <c r="F645" s="37" t="s">
        <v>2598</v>
      </c>
      <c r="G645" s="37" t="s">
        <v>2599</v>
      </c>
      <c r="H645" s="38">
        <v>12</v>
      </c>
      <c r="I645" s="39">
        <v>45288</v>
      </c>
      <c r="J645" s="38">
        <v>7</v>
      </c>
      <c r="K645" s="38">
        <v>2</v>
      </c>
      <c r="L645" s="40" t="s">
        <v>277</v>
      </c>
      <c r="M645" s="42" t="str">
        <f>VLOOKUP(B645,[3]Sheet8!$A$5:$E$404,5,0)</f>
        <v>TL</v>
      </c>
    </row>
    <row r="646" spans="1:13" s="41" customFormat="1" hidden="1" x14ac:dyDescent="0.25">
      <c r="A646" s="42">
        <v>641</v>
      </c>
      <c r="B646" s="37" t="s">
        <v>3108</v>
      </c>
      <c r="C646" s="37" t="s">
        <v>3109</v>
      </c>
      <c r="D646" s="37" t="s">
        <v>3110</v>
      </c>
      <c r="E646" s="37" t="s">
        <v>3111</v>
      </c>
      <c r="F646" s="37" t="s">
        <v>3112</v>
      </c>
      <c r="G646" s="37" t="s">
        <v>3113</v>
      </c>
      <c r="H646" s="38">
        <v>73</v>
      </c>
      <c r="I646" s="39">
        <v>45287</v>
      </c>
      <c r="J646" s="38">
        <v>7</v>
      </c>
      <c r="K646" s="38">
        <v>2</v>
      </c>
      <c r="L646" s="40" t="s">
        <v>46</v>
      </c>
      <c r="M646" s="42" t="str">
        <f>VLOOKUP(B646,[3]Sheet8!$A$5:$E$404,5,0)</f>
        <v>TL</v>
      </c>
    </row>
    <row r="647" spans="1:13" s="41" customFormat="1" ht="25" hidden="1" x14ac:dyDescent="0.25">
      <c r="A647" s="42">
        <v>642</v>
      </c>
      <c r="B647" s="37" t="s">
        <v>3114</v>
      </c>
      <c r="C647" s="37" t="s">
        <v>3115</v>
      </c>
      <c r="D647" s="37" t="s">
        <v>1502</v>
      </c>
      <c r="E647" s="37" t="s">
        <v>1503</v>
      </c>
      <c r="F647" s="37" t="s">
        <v>3116</v>
      </c>
      <c r="G647" s="37" t="s">
        <v>3117</v>
      </c>
      <c r="H647" s="38">
        <v>38</v>
      </c>
      <c r="I647" s="39">
        <v>45293</v>
      </c>
      <c r="J647" s="38">
        <v>7</v>
      </c>
      <c r="K647" s="38">
        <v>2</v>
      </c>
      <c r="L647" s="40" t="s">
        <v>207</v>
      </c>
      <c r="M647" s="42" t="str">
        <f>VLOOKUP(B647,[3]Sheet8!$A$5:$E$404,5,0)</f>
        <v>TL</v>
      </c>
    </row>
    <row r="648" spans="1:13" s="41" customFormat="1" ht="25" hidden="1" x14ac:dyDescent="0.25">
      <c r="A648" s="42">
        <v>643</v>
      </c>
      <c r="B648" s="37" t="s">
        <v>3118</v>
      </c>
      <c r="C648" s="37" t="s">
        <v>3119</v>
      </c>
      <c r="D648" s="37" t="s">
        <v>3120</v>
      </c>
      <c r="E648" s="37" t="s">
        <v>3121</v>
      </c>
      <c r="F648" s="37" t="s">
        <v>3122</v>
      </c>
      <c r="G648" s="37" t="s">
        <v>3123</v>
      </c>
      <c r="H648" s="38">
        <v>116</v>
      </c>
      <c r="I648" s="39">
        <v>45289</v>
      </c>
      <c r="J648" s="38">
        <v>7</v>
      </c>
      <c r="K648" s="38">
        <v>2</v>
      </c>
      <c r="L648" s="40" t="s">
        <v>322</v>
      </c>
      <c r="M648" s="42" t="str">
        <f>VLOOKUP(B648,[3]Sheet8!$A$5:$E$404,5,0)</f>
        <v>TL</v>
      </c>
    </row>
    <row r="649" spans="1:13" s="41" customFormat="1" hidden="1" x14ac:dyDescent="0.25">
      <c r="A649" s="42">
        <v>644</v>
      </c>
      <c r="B649" s="37" t="s">
        <v>886</v>
      </c>
      <c r="C649" s="37" t="s">
        <v>887</v>
      </c>
      <c r="D649" s="37" t="s">
        <v>3124</v>
      </c>
      <c r="E649" s="37" t="s">
        <v>3125</v>
      </c>
      <c r="F649" s="37" t="s">
        <v>3126</v>
      </c>
      <c r="G649" s="37" t="s">
        <v>3127</v>
      </c>
      <c r="H649" s="38">
        <v>15</v>
      </c>
      <c r="I649" s="39">
        <v>45289</v>
      </c>
      <c r="J649" s="38">
        <v>7</v>
      </c>
      <c r="K649" s="38">
        <v>2</v>
      </c>
      <c r="L649" s="40" t="s">
        <v>132</v>
      </c>
      <c r="M649" s="42" t="str">
        <f>VLOOKUP(B649,[3]Sheet8!$A$5:$E$404,5,0)</f>
        <v>TL</v>
      </c>
    </row>
    <row r="650" spans="1:13" s="41" customFormat="1" hidden="1" x14ac:dyDescent="0.25">
      <c r="A650" s="42">
        <v>645</v>
      </c>
      <c r="B650" s="37" t="s">
        <v>3128</v>
      </c>
      <c r="C650" s="37" t="s">
        <v>3129</v>
      </c>
      <c r="D650" s="37" t="s">
        <v>3130</v>
      </c>
      <c r="E650" s="37" t="s">
        <v>3131</v>
      </c>
      <c r="F650" s="37" t="s">
        <v>3132</v>
      </c>
      <c r="G650" s="37" t="s">
        <v>3133</v>
      </c>
      <c r="H650" s="38">
        <v>55</v>
      </c>
      <c r="I650" s="39">
        <v>45288</v>
      </c>
      <c r="J650" s="38">
        <v>7</v>
      </c>
      <c r="K650" s="38">
        <v>2</v>
      </c>
      <c r="L650" s="40" t="s">
        <v>29</v>
      </c>
      <c r="M650" s="42" t="str">
        <f>VLOOKUP(B650,[3]Sheet8!$A$5:$E$404,5,0)</f>
        <v>TN</v>
      </c>
    </row>
    <row r="651" spans="1:13" s="41" customFormat="1" hidden="1" x14ac:dyDescent="0.25">
      <c r="A651" s="42">
        <v>646</v>
      </c>
      <c r="B651" s="37" t="s">
        <v>2449</v>
      </c>
      <c r="C651" s="37" t="s">
        <v>2450</v>
      </c>
      <c r="D651" s="37" t="s">
        <v>3134</v>
      </c>
      <c r="E651" s="37" t="s">
        <v>3135</v>
      </c>
      <c r="F651" s="37" t="s">
        <v>3136</v>
      </c>
      <c r="G651" s="37" t="s">
        <v>3137</v>
      </c>
      <c r="H651" s="38">
        <v>29</v>
      </c>
      <c r="I651" s="39">
        <v>45289</v>
      </c>
      <c r="J651" s="38">
        <v>7</v>
      </c>
      <c r="K651" s="38">
        <v>2</v>
      </c>
      <c r="L651" s="40" t="s">
        <v>367</v>
      </c>
      <c r="M651" s="42" t="str">
        <f>VLOOKUP(B651,[3]Sheet8!$A$5:$E$404,5,0)</f>
        <v>TL</v>
      </c>
    </row>
    <row r="652" spans="1:13" s="41" customFormat="1" ht="25" hidden="1" x14ac:dyDescent="0.25">
      <c r="A652" s="42">
        <v>647</v>
      </c>
      <c r="B652" s="37" t="s">
        <v>1233</v>
      </c>
      <c r="C652" s="37" t="s">
        <v>1234</v>
      </c>
      <c r="D652" s="37" t="s">
        <v>3138</v>
      </c>
      <c r="E652" s="37" t="s">
        <v>3139</v>
      </c>
      <c r="F652" s="37" t="s">
        <v>3140</v>
      </c>
      <c r="G652" s="37" t="s">
        <v>3141</v>
      </c>
      <c r="H652" s="38">
        <v>120</v>
      </c>
      <c r="I652" s="39">
        <v>45288</v>
      </c>
      <c r="J652" s="38">
        <v>7</v>
      </c>
      <c r="K652" s="38">
        <v>2</v>
      </c>
      <c r="L652" s="40" t="s">
        <v>216</v>
      </c>
      <c r="M652" s="42" t="str">
        <f>VLOOKUP(B652,[3]Sheet8!$A$5:$E$404,5,0)</f>
        <v>TL</v>
      </c>
    </row>
    <row r="653" spans="1:13" s="41" customFormat="1" ht="25" hidden="1" x14ac:dyDescent="0.25">
      <c r="A653" s="42">
        <v>648</v>
      </c>
      <c r="B653" s="37" t="s">
        <v>1233</v>
      </c>
      <c r="C653" s="37" t="s">
        <v>1234</v>
      </c>
      <c r="D653" s="37" t="s">
        <v>3138</v>
      </c>
      <c r="E653" s="37" t="s">
        <v>3142</v>
      </c>
      <c r="F653" s="37" t="s">
        <v>3140</v>
      </c>
      <c r="G653" s="37" t="s">
        <v>3141</v>
      </c>
      <c r="H653" s="38">
        <v>40</v>
      </c>
      <c r="I653" s="39">
        <v>45288</v>
      </c>
      <c r="J653" s="38">
        <v>7</v>
      </c>
      <c r="K653" s="38">
        <v>2</v>
      </c>
      <c r="L653" s="40" t="s">
        <v>245</v>
      </c>
      <c r="M653" s="42" t="str">
        <f>VLOOKUP(B653,[3]Sheet8!$A$5:$E$404,5,0)</f>
        <v>TL</v>
      </c>
    </row>
    <row r="654" spans="1:13" s="41" customFormat="1" ht="25" hidden="1" x14ac:dyDescent="0.25">
      <c r="A654" s="42">
        <v>649</v>
      </c>
      <c r="B654" s="37" t="s">
        <v>1233</v>
      </c>
      <c r="C654" s="37" t="s">
        <v>1234</v>
      </c>
      <c r="D654" s="37" t="s">
        <v>3138</v>
      </c>
      <c r="E654" s="37" t="s">
        <v>3143</v>
      </c>
      <c r="F654" s="37" t="s">
        <v>3140</v>
      </c>
      <c r="G654" s="37" t="s">
        <v>3141</v>
      </c>
      <c r="H654" s="38">
        <v>40</v>
      </c>
      <c r="I654" s="39">
        <v>45288</v>
      </c>
      <c r="J654" s="38">
        <v>7</v>
      </c>
      <c r="K654" s="38">
        <v>2</v>
      </c>
      <c r="L654" s="40" t="s">
        <v>195</v>
      </c>
      <c r="M654" s="42" t="str">
        <f>VLOOKUP(B654,[3]Sheet8!$A$5:$E$404,5,0)</f>
        <v>TL</v>
      </c>
    </row>
    <row r="655" spans="1:13" s="41" customFormat="1" ht="25" hidden="1" x14ac:dyDescent="0.25">
      <c r="A655" s="42">
        <v>650</v>
      </c>
      <c r="B655" s="37" t="s">
        <v>1233</v>
      </c>
      <c r="C655" s="37" t="s">
        <v>1234</v>
      </c>
      <c r="D655" s="37" t="s">
        <v>3138</v>
      </c>
      <c r="E655" s="37" t="s">
        <v>3144</v>
      </c>
      <c r="F655" s="37" t="s">
        <v>3140</v>
      </c>
      <c r="G655" s="37" t="s">
        <v>3141</v>
      </c>
      <c r="H655" s="38">
        <v>40</v>
      </c>
      <c r="I655" s="39">
        <v>45288</v>
      </c>
      <c r="J655" s="38">
        <v>7</v>
      </c>
      <c r="K655" s="38">
        <v>2</v>
      </c>
      <c r="L655" s="40" t="s">
        <v>207</v>
      </c>
      <c r="M655" s="42" t="str">
        <f>VLOOKUP(B655,[3]Sheet8!$A$5:$E$404,5,0)</f>
        <v>TL</v>
      </c>
    </row>
    <row r="656" spans="1:13" s="41" customFormat="1" hidden="1" x14ac:dyDescent="0.25">
      <c r="A656" s="42">
        <v>651</v>
      </c>
      <c r="B656" s="37" t="s">
        <v>3145</v>
      </c>
      <c r="C656" s="37" t="s">
        <v>3146</v>
      </c>
      <c r="D656" s="37" t="s">
        <v>3147</v>
      </c>
      <c r="E656" s="37" t="s">
        <v>3148</v>
      </c>
      <c r="F656" s="37" t="s">
        <v>1435</v>
      </c>
      <c r="G656" s="37" t="s">
        <v>1436</v>
      </c>
      <c r="H656" s="38">
        <v>7</v>
      </c>
      <c r="I656" s="39">
        <v>45289</v>
      </c>
      <c r="J656" s="38">
        <v>7</v>
      </c>
      <c r="K656" s="38">
        <v>2</v>
      </c>
      <c r="L656" s="40" t="s">
        <v>76</v>
      </c>
      <c r="M656" s="42" t="str">
        <f>VLOOKUP(B656,[3]Sheet8!$A$5:$E$404,5,0)</f>
        <v>TL</v>
      </c>
    </row>
    <row r="657" spans="1:13" s="41" customFormat="1" hidden="1" x14ac:dyDescent="0.25">
      <c r="A657" s="42">
        <v>652</v>
      </c>
      <c r="B657" s="37" t="s">
        <v>3149</v>
      </c>
      <c r="C657" s="37" t="s">
        <v>3150</v>
      </c>
      <c r="D657" s="37" t="s">
        <v>3151</v>
      </c>
      <c r="E657" s="37" t="s">
        <v>3152</v>
      </c>
      <c r="F657" s="37" t="s">
        <v>212</v>
      </c>
      <c r="G657" s="37" t="s">
        <v>213</v>
      </c>
      <c r="H657" s="38">
        <v>22</v>
      </c>
      <c r="I657" s="39">
        <v>45285</v>
      </c>
      <c r="J657" s="38">
        <v>7</v>
      </c>
      <c r="K657" s="38">
        <v>2</v>
      </c>
      <c r="L657" s="40" t="s">
        <v>165</v>
      </c>
      <c r="M657" s="42" t="str">
        <f>VLOOKUP(B657,[3]Sheet8!$A$5:$E$404,5,0)</f>
        <v>TL</v>
      </c>
    </row>
    <row r="658" spans="1:13" s="41" customFormat="1" hidden="1" x14ac:dyDescent="0.25">
      <c r="A658" s="42">
        <v>653</v>
      </c>
      <c r="B658" s="37" t="s">
        <v>3153</v>
      </c>
      <c r="C658" s="37" t="s">
        <v>3154</v>
      </c>
      <c r="D658" s="37" t="s">
        <v>3155</v>
      </c>
      <c r="E658" s="37" t="s">
        <v>3156</v>
      </c>
      <c r="F658" s="37" t="s">
        <v>3157</v>
      </c>
      <c r="G658" s="37" t="s">
        <v>3158</v>
      </c>
      <c r="H658" s="38">
        <v>18</v>
      </c>
      <c r="I658" s="39">
        <v>45285</v>
      </c>
      <c r="J658" s="38">
        <v>7</v>
      </c>
      <c r="K658" s="38">
        <v>2</v>
      </c>
      <c r="L658" s="40" t="s">
        <v>150</v>
      </c>
      <c r="M658" s="42" t="str">
        <f>VLOOKUP(B658,[3]Sheet8!$A$5:$E$404,5,0)</f>
        <v>TL</v>
      </c>
    </row>
    <row r="659" spans="1:13" s="41" customFormat="1" hidden="1" x14ac:dyDescent="0.25">
      <c r="A659" s="42">
        <v>654</v>
      </c>
      <c r="B659" s="37" t="s">
        <v>3159</v>
      </c>
      <c r="C659" s="37" t="s">
        <v>3160</v>
      </c>
      <c r="D659" s="37" t="s">
        <v>3161</v>
      </c>
      <c r="E659" s="37" t="s">
        <v>3162</v>
      </c>
      <c r="F659" s="37" t="s">
        <v>695</v>
      </c>
      <c r="G659" s="37" t="s">
        <v>696</v>
      </c>
      <c r="H659" s="38">
        <v>40</v>
      </c>
      <c r="I659" s="39">
        <v>45290</v>
      </c>
      <c r="J659" s="38">
        <v>7</v>
      </c>
      <c r="K659" s="38">
        <v>2</v>
      </c>
      <c r="L659" s="40" t="s">
        <v>104</v>
      </c>
      <c r="M659" s="42" t="str">
        <f>VLOOKUP(B659,[3]Sheet8!$A$5:$E$404,5,0)</f>
        <v>TN</v>
      </c>
    </row>
    <row r="660" spans="1:13" s="41" customFormat="1" hidden="1" x14ac:dyDescent="0.25">
      <c r="A660" s="42">
        <v>655</v>
      </c>
      <c r="B660" s="37" t="s">
        <v>3159</v>
      </c>
      <c r="C660" s="37" t="s">
        <v>3160</v>
      </c>
      <c r="D660" s="37" t="s">
        <v>3161</v>
      </c>
      <c r="E660" s="37" t="s">
        <v>3163</v>
      </c>
      <c r="F660" s="37" t="s">
        <v>695</v>
      </c>
      <c r="G660" s="37" t="s">
        <v>696</v>
      </c>
      <c r="H660" s="38">
        <v>40</v>
      </c>
      <c r="I660" s="39">
        <v>45290</v>
      </c>
      <c r="J660" s="38">
        <v>7</v>
      </c>
      <c r="K660" s="38">
        <v>2</v>
      </c>
      <c r="L660" s="40" t="s">
        <v>357</v>
      </c>
      <c r="M660" s="42" t="str">
        <f>VLOOKUP(B660,[3]Sheet8!$A$5:$E$404,5,0)</f>
        <v>TN</v>
      </c>
    </row>
    <row r="661" spans="1:13" s="41" customFormat="1" hidden="1" x14ac:dyDescent="0.25">
      <c r="A661" s="42">
        <v>656</v>
      </c>
      <c r="B661" s="37" t="s">
        <v>3159</v>
      </c>
      <c r="C661" s="37" t="s">
        <v>3160</v>
      </c>
      <c r="D661" s="37" t="s">
        <v>3161</v>
      </c>
      <c r="E661" s="37" t="s">
        <v>3164</v>
      </c>
      <c r="F661" s="37" t="s">
        <v>695</v>
      </c>
      <c r="G661" s="37" t="s">
        <v>696</v>
      </c>
      <c r="H661" s="38">
        <v>40</v>
      </c>
      <c r="I661" s="39">
        <v>45290</v>
      </c>
      <c r="J661" s="38">
        <v>7</v>
      </c>
      <c r="K661" s="38">
        <v>2</v>
      </c>
      <c r="L661" s="40" t="s">
        <v>76</v>
      </c>
      <c r="M661" s="42" t="str">
        <f>VLOOKUP(B661,[3]Sheet8!$A$5:$E$404,5,0)</f>
        <v>TN</v>
      </c>
    </row>
    <row r="662" spans="1:13" s="41" customFormat="1" hidden="1" x14ac:dyDescent="0.25">
      <c r="A662" s="42">
        <v>657</v>
      </c>
      <c r="B662" s="37" t="s">
        <v>3159</v>
      </c>
      <c r="C662" s="37" t="s">
        <v>3160</v>
      </c>
      <c r="D662" s="37" t="s">
        <v>3161</v>
      </c>
      <c r="E662" s="37" t="s">
        <v>3165</v>
      </c>
      <c r="F662" s="37" t="s">
        <v>695</v>
      </c>
      <c r="G662" s="37" t="s">
        <v>696</v>
      </c>
      <c r="H662" s="38">
        <v>97</v>
      </c>
      <c r="I662" s="39">
        <v>45290</v>
      </c>
      <c r="J662" s="38">
        <v>7</v>
      </c>
      <c r="K662" s="38">
        <v>2</v>
      </c>
      <c r="L662" s="40" t="s">
        <v>20</v>
      </c>
      <c r="M662" s="42" t="str">
        <f>VLOOKUP(B662,[3]Sheet8!$A$5:$E$404,5,0)</f>
        <v>TN</v>
      </c>
    </row>
    <row r="663" spans="1:13" s="41" customFormat="1" hidden="1" x14ac:dyDescent="0.25">
      <c r="A663" s="42">
        <v>658</v>
      </c>
      <c r="B663" s="37" t="s">
        <v>3166</v>
      </c>
      <c r="C663" s="37" t="s">
        <v>3167</v>
      </c>
      <c r="D663" s="37" t="s">
        <v>3168</v>
      </c>
      <c r="E663" s="37" t="s">
        <v>3169</v>
      </c>
      <c r="F663" s="37" t="s">
        <v>3170</v>
      </c>
      <c r="G663" s="37" t="s">
        <v>3171</v>
      </c>
      <c r="H663" s="38">
        <v>40</v>
      </c>
      <c r="I663" s="39">
        <v>45287</v>
      </c>
      <c r="J663" s="38">
        <v>7</v>
      </c>
      <c r="K663" s="38">
        <v>2</v>
      </c>
      <c r="L663" s="40" t="s">
        <v>125</v>
      </c>
      <c r="M663" s="42" t="str">
        <f>VLOOKUP(B663,[3]Sheet8!$A$5:$E$404,5,0)</f>
        <v>TL</v>
      </c>
    </row>
    <row r="664" spans="1:13" s="41" customFormat="1" hidden="1" x14ac:dyDescent="0.25">
      <c r="A664" s="42">
        <v>659</v>
      </c>
      <c r="B664" s="37" t="s">
        <v>3172</v>
      </c>
      <c r="C664" s="37" t="s">
        <v>3173</v>
      </c>
      <c r="D664" s="37" t="s">
        <v>3174</v>
      </c>
      <c r="E664" s="37" t="s">
        <v>3175</v>
      </c>
      <c r="F664" s="37" t="s">
        <v>1282</v>
      </c>
      <c r="G664" s="37" t="s">
        <v>1283</v>
      </c>
      <c r="H664" s="38">
        <v>7</v>
      </c>
      <c r="I664" s="39">
        <v>45293</v>
      </c>
      <c r="J664" s="38">
        <v>7</v>
      </c>
      <c r="K664" s="38">
        <v>2</v>
      </c>
      <c r="L664" s="40" t="s">
        <v>76</v>
      </c>
      <c r="M664" s="42" t="str">
        <f>VLOOKUP(B664,[3]Sheet8!$A$5:$E$404,5,0)</f>
        <v>TL</v>
      </c>
    </row>
    <row r="665" spans="1:13" s="41" customFormat="1" hidden="1" x14ac:dyDescent="0.25">
      <c r="A665" s="42">
        <v>660</v>
      </c>
      <c r="B665" s="37" t="s">
        <v>3176</v>
      </c>
      <c r="C665" s="37" t="s">
        <v>3177</v>
      </c>
      <c r="D665" s="37" t="s">
        <v>3178</v>
      </c>
      <c r="E665" s="37" t="s">
        <v>3179</v>
      </c>
      <c r="F665" s="37" t="s">
        <v>1876</v>
      </c>
      <c r="G665" s="37" t="s">
        <v>1877</v>
      </c>
      <c r="H665" s="38">
        <v>59</v>
      </c>
      <c r="I665" s="39">
        <v>45289</v>
      </c>
      <c r="J665" s="38">
        <v>7</v>
      </c>
      <c r="K665" s="38">
        <v>2</v>
      </c>
      <c r="L665" s="40" t="s">
        <v>54</v>
      </c>
      <c r="M665" s="42" t="str">
        <f>VLOOKUP(B665,[3]Sheet8!$A$5:$E$404,5,0)</f>
        <v>VD</v>
      </c>
    </row>
    <row r="666" spans="1:13" s="41" customFormat="1" hidden="1" x14ac:dyDescent="0.25">
      <c r="A666" s="42">
        <v>661</v>
      </c>
      <c r="B666" s="37" t="s">
        <v>1730</v>
      </c>
      <c r="C666" s="37" t="s">
        <v>1731</v>
      </c>
      <c r="D666" s="37" t="s">
        <v>3180</v>
      </c>
      <c r="E666" s="37" t="s">
        <v>3181</v>
      </c>
      <c r="F666" s="37" t="s">
        <v>1834</v>
      </c>
      <c r="G666" s="37" t="s">
        <v>1835</v>
      </c>
      <c r="H666" s="38">
        <v>100</v>
      </c>
      <c r="I666" s="39">
        <v>45294</v>
      </c>
      <c r="J666" s="38">
        <v>7</v>
      </c>
      <c r="K666" s="38">
        <v>2</v>
      </c>
      <c r="L666" s="40" t="s">
        <v>46</v>
      </c>
      <c r="M666" s="42" t="str">
        <f>VLOOKUP(B666,[3]Sheet8!$A$5:$E$404,5,0)</f>
        <v>TL</v>
      </c>
    </row>
    <row r="667" spans="1:13" s="41" customFormat="1" hidden="1" x14ac:dyDescent="0.25">
      <c r="A667" s="42">
        <v>662</v>
      </c>
      <c r="B667" s="37" t="s">
        <v>3182</v>
      </c>
      <c r="C667" s="37" t="s">
        <v>3183</v>
      </c>
      <c r="D667" s="37" t="s">
        <v>3184</v>
      </c>
      <c r="E667" s="37" t="s">
        <v>3185</v>
      </c>
      <c r="F667" s="37" t="s">
        <v>3186</v>
      </c>
      <c r="G667" s="37" t="s">
        <v>3187</v>
      </c>
      <c r="H667" s="38">
        <v>24</v>
      </c>
      <c r="I667" s="39">
        <v>45289</v>
      </c>
      <c r="J667" s="38">
        <v>7</v>
      </c>
      <c r="K667" s="38">
        <v>2</v>
      </c>
      <c r="L667" s="40" t="s">
        <v>195</v>
      </c>
      <c r="M667" s="42" t="str">
        <f>VLOOKUP(B667,[3]Sheet8!$A$5:$E$404,5,0)</f>
        <v>VD</v>
      </c>
    </row>
    <row r="668" spans="1:13" s="41" customFormat="1" hidden="1" x14ac:dyDescent="0.25">
      <c r="A668" s="42">
        <v>663</v>
      </c>
      <c r="B668" s="37" t="s">
        <v>3188</v>
      </c>
      <c r="C668" s="37" t="s">
        <v>3189</v>
      </c>
      <c r="D668" s="37" t="s">
        <v>3190</v>
      </c>
      <c r="E668" s="37" t="s">
        <v>3191</v>
      </c>
      <c r="F668" s="37" t="s">
        <v>423</v>
      </c>
      <c r="G668" s="37" t="s">
        <v>424</v>
      </c>
      <c r="H668" s="38">
        <v>19</v>
      </c>
      <c r="I668" s="39">
        <v>45289</v>
      </c>
      <c r="J668" s="38">
        <v>7</v>
      </c>
      <c r="K668" s="38">
        <v>2</v>
      </c>
      <c r="L668" s="40" t="s">
        <v>150</v>
      </c>
      <c r="M668" s="42" t="str">
        <f>VLOOKUP(B668,[3]Sheet8!$A$5:$E$404,5,0)</f>
        <v>VD</v>
      </c>
    </row>
    <row r="669" spans="1:13" s="41" customFormat="1" hidden="1" x14ac:dyDescent="0.25">
      <c r="A669" s="42">
        <v>664</v>
      </c>
      <c r="B669" s="37" t="s">
        <v>3192</v>
      </c>
      <c r="C669" s="37" t="s">
        <v>3193</v>
      </c>
      <c r="D669" s="37" t="s">
        <v>3194</v>
      </c>
      <c r="E669" s="37" t="s">
        <v>3195</v>
      </c>
      <c r="F669" s="37" t="s">
        <v>2748</v>
      </c>
      <c r="G669" s="37" t="s">
        <v>2749</v>
      </c>
      <c r="H669" s="38">
        <v>56</v>
      </c>
      <c r="I669" s="39">
        <v>45289</v>
      </c>
      <c r="J669" s="38">
        <v>7</v>
      </c>
      <c r="K669" s="38">
        <v>2</v>
      </c>
      <c r="L669" s="40" t="s">
        <v>291</v>
      </c>
      <c r="M669" s="42" t="str">
        <f>VLOOKUP(B669,[3]Sheet8!$A$5:$E$404,5,0)</f>
        <v>VD</v>
      </c>
    </row>
    <row r="670" spans="1:13" s="41" customFormat="1" hidden="1" x14ac:dyDescent="0.25">
      <c r="A670" s="42">
        <v>665</v>
      </c>
      <c r="B670" s="37" t="s">
        <v>3196</v>
      </c>
      <c r="C670" s="37" t="s">
        <v>3197</v>
      </c>
      <c r="D670" s="37" t="s">
        <v>168</v>
      </c>
      <c r="E670" s="37" t="s">
        <v>169</v>
      </c>
      <c r="F670" s="37" t="s">
        <v>1830</v>
      </c>
      <c r="G670" s="37" t="s">
        <v>1831</v>
      </c>
      <c r="H670" s="38">
        <v>65</v>
      </c>
      <c r="I670" s="39">
        <v>45289</v>
      </c>
      <c r="J670" s="38">
        <v>7</v>
      </c>
      <c r="K670" s="38">
        <v>2</v>
      </c>
      <c r="L670" s="40" t="s">
        <v>81</v>
      </c>
      <c r="M670" s="42" t="str">
        <f>VLOOKUP(B670,[3]Sheet8!$A$5:$E$404,5,0)</f>
        <v>VD</v>
      </c>
    </row>
    <row r="671" spans="1:13" s="41" customFormat="1" hidden="1" x14ac:dyDescent="0.25">
      <c r="A671" s="42">
        <v>666</v>
      </c>
      <c r="B671" s="37" t="s">
        <v>3198</v>
      </c>
      <c r="C671" s="37" t="s">
        <v>3199</v>
      </c>
      <c r="D671" s="37" t="s">
        <v>3200</v>
      </c>
      <c r="E671" s="37" t="s">
        <v>3201</v>
      </c>
      <c r="F671" s="37" t="s">
        <v>3202</v>
      </c>
      <c r="G671" s="37" t="s">
        <v>3203</v>
      </c>
      <c r="H671" s="38">
        <v>26</v>
      </c>
      <c r="I671" s="39">
        <v>45287</v>
      </c>
      <c r="J671" s="38">
        <v>7</v>
      </c>
      <c r="K671" s="38">
        <v>2</v>
      </c>
      <c r="L671" s="40" t="s">
        <v>76</v>
      </c>
      <c r="M671" s="42" t="str">
        <f>VLOOKUP(B671,[3]Sheet8!$A$5:$E$404,5,0)</f>
        <v>VD</v>
      </c>
    </row>
    <row r="672" spans="1:13" s="41" customFormat="1" hidden="1" x14ac:dyDescent="0.25">
      <c r="A672" s="42">
        <v>667</v>
      </c>
      <c r="B672" s="37" t="s">
        <v>1774</v>
      </c>
      <c r="C672" s="37" t="s">
        <v>1775</v>
      </c>
      <c r="D672" s="37" t="s">
        <v>3204</v>
      </c>
      <c r="E672" s="37" t="s">
        <v>3205</v>
      </c>
      <c r="F672" s="37" t="s">
        <v>1830</v>
      </c>
      <c r="G672" s="37" t="s">
        <v>1831</v>
      </c>
      <c r="H672" s="38">
        <v>66</v>
      </c>
      <c r="I672" s="39">
        <v>45297</v>
      </c>
      <c r="J672" s="38">
        <v>7</v>
      </c>
      <c r="K672" s="38">
        <v>2</v>
      </c>
      <c r="L672" s="40" t="s">
        <v>29</v>
      </c>
      <c r="M672" s="42" t="str">
        <f>VLOOKUP(B672,[3]Sheet8!$A$5:$E$404,5,0)</f>
        <v>VD</v>
      </c>
    </row>
    <row r="673" spans="1:13" s="41" customFormat="1" hidden="1" x14ac:dyDescent="0.25">
      <c r="A673" s="42">
        <v>668</v>
      </c>
      <c r="B673" s="37" t="s">
        <v>3196</v>
      </c>
      <c r="C673" s="37" t="s">
        <v>3197</v>
      </c>
      <c r="D673" s="37" t="s">
        <v>3076</v>
      </c>
      <c r="E673" s="37" t="s">
        <v>3077</v>
      </c>
      <c r="F673" s="37" t="s">
        <v>1830</v>
      </c>
      <c r="G673" s="37" t="s">
        <v>1831</v>
      </c>
      <c r="H673" s="38">
        <v>64</v>
      </c>
      <c r="I673" s="39">
        <v>45289</v>
      </c>
      <c r="J673" s="38">
        <v>7</v>
      </c>
      <c r="K673" s="38">
        <v>2</v>
      </c>
      <c r="L673" s="40" t="s">
        <v>165</v>
      </c>
      <c r="M673" s="42" t="str">
        <f>VLOOKUP(B673,[3]Sheet8!$A$5:$E$404,5,0)</f>
        <v>VD</v>
      </c>
    </row>
    <row r="674" spans="1:13" s="41" customFormat="1" hidden="1" x14ac:dyDescent="0.25">
      <c r="A674" s="42">
        <v>669</v>
      </c>
      <c r="B674" s="37" t="s">
        <v>3206</v>
      </c>
      <c r="C674" s="37" t="s">
        <v>3207</v>
      </c>
      <c r="D674" s="37" t="s">
        <v>3208</v>
      </c>
      <c r="E674" s="37" t="s">
        <v>3209</v>
      </c>
      <c r="F674" s="37" t="s">
        <v>854</v>
      </c>
      <c r="G674" s="37" t="s">
        <v>855</v>
      </c>
      <c r="H674" s="38">
        <v>20</v>
      </c>
      <c r="I674" s="39">
        <v>45293</v>
      </c>
      <c r="J674" s="38">
        <v>7</v>
      </c>
      <c r="K674" s="38">
        <v>2</v>
      </c>
      <c r="L674" s="40" t="s">
        <v>195</v>
      </c>
      <c r="M674" s="42" t="str">
        <f>VLOOKUP(B674,[3]Sheet8!$A$5:$E$404,5,0)</f>
        <v>VD</v>
      </c>
    </row>
    <row r="675" spans="1:13" s="41" customFormat="1" hidden="1" x14ac:dyDescent="0.25">
      <c r="A675" s="42">
        <v>670</v>
      </c>
      <c r="B675" s="37" t="s">
        <v>1774</v>
      </c>
      <c r="C675" s="37" t="s">
        <v>1775</v>
      </c>
      <c r="D675" s="37" t="s">
        <v>3210</v>
      </c>
      <c r="E675" s="37" t="s">
        <v>3211</v>
      </c>
      <c r="F675" s="37" t="s">
        <v>1830</v>
      </c>
      <c r="G675" s="37" t="s">
        <v>1831</v>
      </c>
      <c r="H675" s="38">
        <v>130</v>
      </c>
      <c r="I675" s="39">
        <v>45297</v>
      </c>
      <c r="J675" s="38">
        <v>7</v>
      </c>
      <c r="K675" s="38">
        <v>2</v>
      </c>
      <c r="L675" s="40" t="s">
        <v>118</v>
      </c>
      <c r="M675" s="42" t="str">
        <f>VLOOKUP(B675,[3]Sheet8!$A$5:$E$404,5,0)</f>
        <v>VD</v>
      </c>
    </row>
    <row r="676" spans="1:13" s="41" customFormat="1" hidden="1" x14ac:dyDescent="0.25">
      <c r="A676" s="42">
        <v>671</v>
      </c>
      <c r="B676" s="37" t="s">
        <v>3212</v>
      </c>
      <c r="C676" s="37" t="s">
        <v>3213</v>
      </c>
      <c r="D676" s="37" t="s">
        <v>3214</v>
      </c>
      <c r="E676" s="37" t="s">
        <v>3215</v>
      </c>
      <c r="F676" s="37" t="s">
        <v>3216</v>
      </c>
      <c r="G676" s="37" t="s">
        <v>3217</v>
      </c>
      <c r="H676" s="38">
        <v>52</v>
      </c>
      <c r="I676" s="39">
        <v>45289</v>
      </c>
      <c r="J676" s="38">
        <v>7</v>
      </c>
      <c r="K676" s="38">
        <v>2</v>
      </c>
      <c r="L676" s="40" t="s">
        <v>158</v>
      </c>
      <c r="M676" s="42" t="str">
        <f>VLOOKUP(B676,[3]Sheet8!$A$5:$E$404,5,0)</f>
        <v>VD</v>
      </c>
    </row>
    <row r="677" spans="1:13" s="41" customFormat="1" hidden="1" x14ac:dyDescent="0.25">
      <c r="A677" s="42">
        <v>672</v>
      </c>
      <c r="B677" s="37" t="s">
        <v>3218</v>
      </c>
      <c r="C677" s="37" t="s">
        <v>3219</v>
      </c>
      <c r="D677" s="37" t="s">
        <v>3220</v>
      </c>
      <c r="E677" s="37" t="s">
        <v>3221</v>
      </c>
      <c r="F677" s="37" t="s">
        <v>3222</v>
      </c>
      <c r="G677" s="37" t="s">
        <v>3223</v>
      </c>
      <c r="H677" s="38">
        <v>163</v>
      </c>
      <c r="I677" s="39">
        <v>45293</v>
      </c>
      <c r="J677" s="38">
        <v>7</v>
      </c>
      <c r="K677" s="38">
        <v>2</v>
      </c>
      <c r="L677" s="40" t="s">
        <v>165</v>
      </c>
      <c r="M677" s="42" t="str">
        <f>VLOOKUP(B677,[3]Sheet8!$A$5:$E$404,5,0)</f>
        <v>VD</v>
      </c>
    </row>
    <row r="678" spans="1:13" s="41" customFormat="1" hidden="1" x14ac:dyDescent="0.25">
      <c r="A678" s="42">
        <v>673</v>
      </c>
      <c r="B678" s="37" t="s">
        <v>3224</v>
      </c>
      <c r="C678" s="37" t="s">
        <v>3225</v>
      </c>
      <c r="D678" s="37" t="s">
        <v>3226</v>
      </c>
      <c r="E678" s="37" t="s">
        <v>3227</v>
      </c>
      <c r="F678" s="37" t="s">
        <v>3228</v>
      </c>
      <c r="G678" s="37" t="s">
        <v>3229</v>
      </c>
      <c r="H678" s="38">
        <v>67</v>
      </c>
      <c r="I678" s="39">
        <v>45289</v>
      </c>
      <c r="J678" s="38">
        <v>7</v>
      </c>
      <c r="K678" s="38">
        <v>2</v>
      </c>
      <c r="L678" s="40" t="s">
        <v>118</v>
      </c>
      <c r="M678" s="42" t="str">
        <f>VLOOKUP(B678,[3]Sheet8!$A$5:$E$404,5,0)</f>
        <v>VD</v>
      </c>
    </row>
    <row r="679" spans="1:13" s="41" customFormat="1" hidden="1" x14ac:dyDescent="0.25">
      <c r="A679" s="42">
        <v>674</v>
      </c>
      <c r="B679" s="37" t="s">
        <v>3230</v>
      </c>
      <c r="C679" s="37" t="s">
        <v>3231</v>
      </c>
      <c r="D679" s="37" t="s">
        <v>3232</v>
      </c>
      <c r="E679" s="37" t="s">
        <v>3233</v>
      </c>
      <c r="F679" s="37" t="s">
        <v>2489</v>
      </c>
      <c r="G679" s="37" t="s">
        <v>2490</v>
      </c>
      <c r="H679" s="38">
        <v>16</v>
      </c>
      <c r="I679" s="39">
        <v>45293</v>
      </c>
      <c r="J679" s="38">
        <v>7</v>
      </c>
      <c r="K679" s="38">
        <v>2</v>
      </c>
      <c r="L679" s="40" t="s">
        <v>118</v>
      </c>
      <c r="M679" s="42" t="str">
        <f>VLOOKUP(B679,[3]Sheet8!$A$5:$E$404,5,0)</f>
        <v>VD</v>
      </c>
    </row>
    <row r="680" spans="1:13" s="41" customFormat="1" hidden="1" x14ac:dyDescent="0.25">
      <c r="A680" s="42">
        <v>675</v>
      </c>
      <c r="B680" s="37" t="s">
        <v>345</v>
      </c>
      <c r="C680" s="37" t="s">
        <v>346</v>
      </c>
      <c r="D680" s="37" t="s">
        <v>3234</v>
      </c>
      <c r="E680" s="37" t="s">
        <v>3235</v>
      </c>
      <c r="F680" s="37" t="s">
        <v>223</v>
      </c>
      <c r="G680" s="37" t="s">
        <v>224</v>
      </c>
      <c r="H680" s="38">
        <v>66</v>
      </c>
      <c r="I680" s="39">
        <v>45289</v>
      </c>
      <c r="J680" s="38">
        <v>7</v>
      </c>
      <c r="K680" s="38">
        <v>2</v>
      </c>
      <c r="L680" s="40" t="s">
        <v>573</v>
      </c>
      <c r="M680" s="42" t="str">
        <f>VLOOKUP(B680,[3]Sheet8!$A$5:$E$404,5,0)</f>
        <v>VD</v>
      </c>
    </row>
    <row r="681" spans="1:13" s="41" customFormat="1" ht="25" hidden="1" x14ac:dyDescent="0.25">
      <c r="A681" s="42">
        <v>676</v>
      </c>
      <c r="B681" s="37" t="s">
        <v>3236</v>
      </c>
      <c r="C681" s="37" t="s">
        <v>3237</v>
      </c>
      <c r="D681" s="37" t="s">
        <v>3238</v>
      </c>
      <c r="E681" s="37" t="s">
        <v>3239</v>
      </c>
      <c r="F681" s="37" t="s">
        <v>3240</v>
      </c>
      <c r="G681" s="37" t="s">
        <v>3241</v>
      </c>
      <c r="H681" s="38">
        <v>40</v>
      </c>
      <c r="I681" s="39">
        <v>45297</v>
      </c>
      <c r="J681" s="38">
        <v>7</v>
      </c>
      <c r="K681" s="38">
        <v>2</v>
      </c>
      <c r="L681" s="40" t="s">
        <v>165</v>
      </c>
      <c r="M681" s="42" t="str">
        <f>VLOOKUP(B681,[3]Sheet8!$A$5:$E$404,5,0)</f>
        <v>TN</v>
      </c>
    </row>
    <row r="682" spans="1:13" s="41" customFormat="1" ht="25" hidden="1" x14ac:dyDescent="0.25">
      <c r="A682" s="42">
        <v>677</v>
      </c>
      <c r="B682" s="37" t="s">
        <v>3236</v>
      </c>
      <c r="C682" s="37" t="s">
        <v>3237</v>
      </c>
      <c r="D682" s="37" t="s">
        <v>3238</v>
      </c>
      <c r="E682" s="37" t="s">
        <v>3242</v>
      </c>
      <c r="F682" s="37" t="s">
        <v>3240</v>
      </c>
      <c r="G682" s="37" t="s">
        <v>3241</v>
      </c>
      <c r="H682" s="38">
        <v>40</v>
      </c>
      <c r="I682" s="39">
        <v>45297</v>
      </c>
      <c r="J682" s="38">
        <v>7</v>
      </c>
      <c r="K682" s="38">
        <v>2</v>
      </c>
      <c r="L682" s="40" t="s">
        <v>158</v>
      </c>
      <c r="M682" s="42" t="str">
        <f>VLOOKUP(B682,[3]Sheet8!$A$5:$E$404,5,0)</f>
        <v>TN</v>
      </c>
    </row>
    <row r="683" spans="1:13" s="41" customFormat="1" ht="25" hidden="1" x14ac:dyDescent="0.25">
      <c r="A683" s="42">
        <v>678</v>
      </c>
      <c r="B683" s="37" t="s">
        <v>3236</v>
      </c>
      <c r="C683" s="37" t="s">
        <v>3237</v>
      </c>
      <c r="D683" s="37" t="s">
        <v>3238</v>
      </c>
      <c r="E683" s="37" t="s">
        <v>3243</v>
      </c>
      <c r="F683" s="37" t="s">
        <v>3240</v>
      </c>
      <c r="G683" s="37" t="s">
        <v>3241</v>
      </c>
      <c r="H683" s="38">
        <v>122</v>
      </c>
      <c r="I683" s="39">
        <v>45297</v>
      </c>
      <c r="J683" s="38">
        <v>7</v>
      </c>
      <c r="K683" s="38">
        <v>2</v>
      </c>
      <c r="L683" s="40" t="s">
        <v>412</v>
      </c>
      <c r="M683" s="42" t="str">
        <f>VLOOKUP(B683,[3]Sheet8!$A$5:$E$404,5,0)</f>
        <v>TN</v>
      </c>
    </row>
    <row r="684" spans="1:13" s="41" customFormat="1" ht="25" hidden="1" x14ac:dyDescent="0.25">
      <c r="A684" s="42">
        <v>679</v>
      </c>
      <c r="B684" s="37" t="s">
        <v>3236</v>
      </c>
      <c r="C684" s="37" t="s">
        <v>3237</v>
      </c>
      <c r="D684" s="37" t="s">
        <v>3238</v>
      </c>
      <c r="E684" s="37" t="s">
        <v>3244</v>
      </c>
      <c r="F684" s="37" t="s">
        <v>3240</v>
      </c>
      <c r="G684" s="37" t="s">
        <v>3241</v>
      </c>
      <c r="H684" s="38">
        <v>40</v>
      </c>
      <c r="I684" s="39">
        <v>45297</v>
      </c>
      <c r="J684" s="38">
        <v>7</v>
      </c>
      <c r="K684" s="38">
        <v>2</v>
      </c>
      <c r="L684" s="40" t="s">
        <v>573</v>
      </c>
      <c r="M684" s="42" t="str">
        <f>VLOOKUP(B684,[3]Sheet8!$A$5:$E$404,5,0)</f>
        <v>TN</v>
      </c>
    </row>
    <row r="685" spans="1:13" s="41" customFormat="1" hidden="1" x14ac:dyDescent="0.25">
      <c r="A685" s="42">
        <v>680</v>
      </c>
      <c r="B685" s="37" t="s">
        <v>1883</v>
      </c>
      <c r="C685" s="37" t="s">
        <v>1884</v>
      </c>
      <c r="D685" s="37" t="s">
        <v>3245</v>
      </c>
      <c r="E685" s="37" t="s">
        <v>3246</v>
      </c>
      <c r="F685" s="37" t="s">
        <v>499</v>
      </c>
      <c r="G685" s="37" t="s">
        <v>500</v>
      </c>
      <c r="H685" s="38">
        <v>32</v>
      </c>
      <c r="I685" s="39">
        <v>45297</v>
      </c>
      <c r="J685" s="38">
        <v>7</v>
      </c>
      <c r="K685" s="38">
        <v>2</v>
      </c>
      <c r="L685" s="40" t="s">
        <v>267</v>
      </c>
      <c r="M685" s="42" t="str">
        <f>VLOOKUP(B685,[3]Sheet8!$A$5:$E$404,5,0)</f>
        <v>VD</v>
      </c>
    </row>
    <row r="686" spans="1:13" s="41" customFormat="1" hidden="1" x14ac:dyDescent="0.25">
      <c r="A686" s="42">
        <v>681</v>
      </c>
      <c r="B686" s="37" t="s">
        <v>3196</v>
      </c>
      <c r="C686" s="37" t="s">
        <v>3197</v>
      </c>
      <c r="D686" s="37" t="s">
        <v>2570</v>
      </c>
      <c r="E686" s="37" t="s">
        <v>2571</v>
      </c>
      <c r="F686" s="37" t="s">
        <v>1830</v>
      </c>
      <c r="G686" s="37" t="s">
        <v>1831</v>
      </c>
      <c r="H686" s="38">
        <v>66</v>
      </c>
      <c r="I686" s="39">
        <v>45289</v>
      </c>
      <c r="J686" s="38">
        <v>7</v>
      </c>
      <c r="K686" s="38">
        <v>2</v>
      </c>
      <c r="L686" s="40" t="s">
        <v>38</v>
      </c>
      <c r="M686" s="42" t="str">
        <f>VLOOKUP(B686,[3]Sheet8!$A$5:$E$404,5,0)</f>
        <v>VD</v>
      </c>
    </row>
    <row r="687" spans="1:13" s="41" customFormat="1" hidden="1" x14ac:dyDescent="0.25">
      <c r="A687" s="42">
        <v>682</v>
      </c>
      <c r="B687" s="37" t="s">
        <v>2093</v>
      </c>
      <c r="C687" s="37" t="s">
        <v>2094</v>
      </c>
      <c r="D687" s="37" t="s">
        <v>3247</v>
      </c>
      <c r="E687" s="37" t="s">
        <v>3248</v>
      </c>
      <c r="F687" s="37" t="s">
        <v>664</v>
      </c>
      <c r="G687" s="37" t="s">
        <v>665</v>
      </c>
      <c r="H687" s="38">
        <v>58</v>
      </c>
      <c r="I687" s="39">
        <v>45287</v>
      </c>
      <c r="J687" s="38">
        <v>7</v>
      </c>
      <c r="K687" s="38">
        <v>2</v>
      </c>
      <c r="L687" s="40" t="s">
        <v>1209</v>
      </c>
      <c r="M687" s="42" t="str">
        <f>VLOOKUP(B687,[3]Sheet8!$A$5:$E$404,5,0)</f>
        <v>TN</v>
      </c>
    </row>
    <row r="688" spans="1:13" s="41" customFormat="1" hidden="1" x14ac:dyDescent="0.25">
      <c r="A688" s="42">
        <v>683</v>
      </c>
      <c r="B688" s="37" t="s">
        <v>2093</v>
      </c>
      <c r="C688" s="37" t="s">
        <v>2094</v>
      </c>
      <c r="D688" s="37" t="s">
        <v>3247</v>
      </c>
      <c r="E688" s="37" t="s">
        <v>3249</v>
      </c>
      <c r="F688" s="37" t="s">
        <v>664</v>
      </c>
      <c r="G688" s="37" t="s">
        <v>665</v>
      </c>
      <c r="H688" s="38">
        <v>60</v>
      </c>
      <c r="I688" s="39">
        <v>45287</v>
      </c>
      <c r="J688" s="38">
        <v>7</v>
      </c>
      <c r="K688" s="38">
        <v>2</v>
      </c>
      <c r="L688" s="40" t="s">
        <v>277</v>
      </c>
      <c r="M688" s="42" t="str">
        <f>VLOOKUP(B688,[3]Sheet8!$A$5:$E$404,5,0)</f>
        <v>TN</v>
      </c>
    </row>
    <row r="689" spans="1:13" s="41" customFormat="1" hidden="1" x14ac:dyDescent="0.25">
      <c r="A689" s="42">
        <v>684</v>
      </c>
      <c r="B689" s="37" t="s">
        <v>2093</v>
      </c>
      <c r="C689" s="37" t="s">
        <v>2094</v>
      </c>
      <c r="D689" s="37" t="s">
        <v>3247</v>
      </c>
      <c r="E689" s="37" t="s">
        <v>3250</v>
      </c>
      <c r="F689" s="37" t="s">
        <v>664</v>
      </c>
      <c r="G689" s="37" t="s">
        <v>665</v>
      </c>
      <c r="H689" s="38">
        <v>60</v>
      </c>
      <c r="I689" s="39">
        <v>45287</v>
      </c>
      <c r="J689" s="38">
        <v>7</v>
      </c>
      <c r="K689" s="38">
        <v>2</v>
      </c>
      <c r="L689" s="40" t="s">
        <v>69</v>
      </c>
      <c r="M689" s="42" t="str">
        <f>VLOOKUP(B689,[3]Sheet8!$A$5:$E$404,5,0)</f>
        <v>TN</v>
      </c>
    </row>
    <row r="690" spans="1:13" s="41" customFormat="1" hidden="1" x14ac:dyDescent="0.25">
      <c r="A690" s="42">
        <v>685</v>
      </c>
      <c r="B690" s="37" t="s">
        <v>2093</v>
      </c>
      <c r="C690" s="37" t="s">
        <v>2094</v>
      </c>
      <c r="D690" s="37" t="s">
        <v>3247</v>
      </c>
      <c r="E690" s="37" t="s">
        <v>3251</v>
      </c>
      <c r="F690" s="37" t="s">
        <v>664</v>
      </c>
      <c r="G690" s="37" t="s">
        <v>665</v>
      </c>
      <c r="H690" s="38">
        <v>60</v>
      </c>
      <c r="I690" s="39">
        <v>45287</v>
      </c>
      <c r="J690" s="38">
        <v>7</v>
      </c>
      <c r="K690" s="38">
        <v>2</v>
      </c>
      <c r="L690" s="40" t="s">
        <v>320</v>
      </c>
      <c r="M690" s="42" t="str">
        <f>VLOOKUP(B690,[3]Sheet8!$A$5:$E$404,5,0)</f>
        <v>TN</v>
      </c>
    </row>
    <row r="691" spans="1:13" s="41" customFormat="1" ht="50" hidden="1" x14ac:dyDescent="0.25">
      <c r="A691" s="42">
        <v>686</v>
      </c>
      <c r="B691" s="37" t="s">
        <v>349</v>
      </c>
      <c r="C691" s="37" t="s">
        <v>350</v>
      </c>
      <c r="D691" s="37" t="s">
        <v>3252</v>
      </c>
      <c r="E691" s="37" t="s">
        <v>3253</v>
      </c>
      <c r="F691" s="37" t="s">
        <v>3254</v>
      </c>
      <c r="G691" s="37" t="s">
        <v>3255</v>
      </c>
      <c r="H691" s="38">
        <v>40</v>
      </c>
      <c r="I691" s="39">
        <v>45294</v>
      </c>
      <c r="J691" s="38">
        <v>7</v>
      </c>
      <c r="K691" s="38">
        <v>2</v>
      </c>
      <c r="L691" s="40" t="s">
        <v>76</v>
      </c>
      <c r="M691" s="42" t="str">
        <f>VLOOKUP(B691,[3]Sheet8!$A$5:$E$404,5,0)</f>
        <v>TN</v>
      </c>
    </row>
    <row r="692" spans="1:13" s="41" customFormat="1" ht="50" hidden="1" x14ac:dyDescent="0.25">
      <c r="A692" s="42">
        <v>687</v>
      </c>
      <c r="B692" s="37" t="s">
        <v>349</v>
      </c>
      <c r="C692" s="37" t="s">
        <v>350</v>
      </c>
      <c r="D692" s="37" t="s">
        <v>3252</v>
      </c>
      <c r="E692" s="37" t="s">
        <v>3256</v>
      </c>
      <c r="F692" s="37" t="s">
        <v>3254</v>
      </c>
      <c r="G692" s="37" t="s">
        <v>3255</v>
      </c>
      <c r="H692" s="38">
        <v>120</v>
      </c>
      <c r="I692" s="39">
        <v>45294</v>
      </c>
      <c r="J692" s="38">
        <v>7</v>
      </c>
      <c r="K692" s="38">
        <v>2</v>
      </c>
      <c r="L692" s="40" t="s">
        <v>412</v>
      </c>
      <c r="M692" s="42" t="str">
        <f>VLOOKUP(B692,[3]Sheet8!$A$5:$E$404,5,0)</f>
        <v>TN</v>
      </c>
    </row>
    <row r="693" spans="1:13" s="41" customFormat="1" ht="50" hidden="1" x14ac:dyDescent="0.25">
      <c r="A693" s="42">
        <v>688</v>
      </c>
      <c r="B693" s="37" t="s">
        <v>349</v>
      </c>
      <c r="C693" s="37" t="s">
        <v>350</v>
      </c>
      <c r="D693" s="37" t="s">
        <v>3252</v>
      </c>
      <c r="E693" s="37" t="s">
        <v>3257</v>
      </c>
      <c r="F693" s="37" t="s">
        <v>3254</v>
      </c>
      <c r="G693" s="37" t="s">
        <v>3255</v>
      </c>
      <c r="H693" s="38">
        <v>40</v>
      </c>
      <c r="I693" s="39">
        <v>45294</v>
      </c>
      <c r="J693" s="38">
        <v>7</v>
      </c>
      <c r="K693" s="38">
        <v>2</v>
      </c>
      <c r="L693" s="40" t="s">
        <v>357</v>
      </c>
      <c r="M693" s="42" t="str">
        <f>VLOOKUP(B693,[3]Sheet8!$A$5:$E$404,5,0)</f>
        <v>TN</v>
      </c>
    </row>
    <row r="694" spans="1:13" s="41" customFormat="1" ht="50" hidden="1" x14ac:dyDescent="0.25">
      <c r="A694" s="42">
        <v>689</v>
      </c>
      <c r="B694" s="37" t="s">
        <v>349</v>
      </c>
      <c r="C694" s="37" t="s">
        <v>350</v>
      </c>
      <c r="D694" s="37" t="s">
        <v>3252</v>
      </c>
      <c r="E694" s="37" t="s">
        <v>3258</v>
      </c>
      <c r="F694" s="37" t="s">
        <v>3254</v>
      </c>
      <c r="G694" s="37" t="s">
        <v>3255</v>
      </c>
      <c r="H694" s="38">
        <v>40</v>
      </c>
      <c r="I694" s="39">
        <v>45294</v>
      </c>
      <c r="J694" s="38">
        <v>7</v>
      </c>
      <c r="K694" s="38">
        <v>2</v>
      </c>
      <c r="L694" s="40" t="s">
        <v>104</v>
      </c>
      <c r="M694" s="42" t="str">
        <f>VLOOKUP(B694,[3]Sheet8!$A$5:$E$404,5,0)</f>
        <v>TN</v>
      </c>
    </row>
    <row r="695" spans="1:13" s="41" customFormat="1" hidden="1" x14ac:dyDescent="0.25">
      <c r="A695" s="42">
        <v>690</v>
      </c>
      <c r="B695" s="37" t="s">
        <v>3259</v>
      </c>
      <c r="C695" s="37" t="s">
        <v>3260</v>
      </c>
      <c r="D695" s="37" t="s">
        <v>3261</v>
      </c>
      <c r="E695" s="37" t="s">
        <v>3262</v>
      </c>
      <c r="F695" s="37" t="s">
        <v>3263</v>
      </c>
      <c r="G695" s="37" t="s">
        <v>3264</v>
      </c>
      <c r="H695" s="38">
        <v>80</v>
      </c>
      <c r="I695" s="39">
        <v>45295</v>
      </c>
      <c r="J695" s="38">
        <v>7</v>
      </c>
      <c r="K695" s="38">
        <v>2</v>
      </c>
      <c r="L695" s="40" t="s">
        <v>20</v>
      </c>
      <c r="M695" s="42" t="str">
        <f>VLOOKUP(B695,[3]Sheet8!$A$5:$E$404,5,0)</f>
        <v>TN</v>
      </c>
    </row>
    <row r="696" spans="1:13" s="41" customFormat="1" ht="25" hidden="1" x14ac:dyDescent="0.25">
      <c r="A696" s="42">
        <v>691</v>
      </c>
      <c r="B696" s="37" t="s">
        <v>3265</v>
      </c>
      <c r="C696" s="37" t="s">
        <v>3266</v>
      </c>
      <c r="D696" s="37" t="s">
        <v>3267</v>
      </c>
      <c r="E696" s="37" t="s">
        <v>3268</v>
      </c>
      <c r="F696" s="37" t="s">
        <v>3269</v>
      </c>
      <c r="G696" s="37" t="s">
        <v>3270</v>
      </c>
      <c r="H696" s="38">
        <v>71</v>
      </c>
      <c r="I696" s="39">
        <v>45293</v>
      </c>
      <c r="J696" s="38">
        <v>7</v>
      </c>
      <c r="K696" s="38">
        <v>2</v>
      </c>
      <c r="L696" s="40" t="s">
        <v>46</v>
      </c>
      <c r="M696" s="42" t="str">
        <f>VLOOKUP(B696,[3]Sheet8!$A$5:$E$404,5,0)</f>
        <v>VD</v>
      </c>
    </row>
    <row r="697" spans="1:13" s="41" customFormat="1" ht="50" hidden="1" x14ac:dyDescent="0.25">
      <c r="A697" s="42">
        <v>692</v>
      </c>
      <c r="B697" s="37" t="s">
        <v>3271</v>
      </c>
      <c r="C697" s="37" t="s">
        <v>3272</v>
      </c>
      <c r="D697" s="37" t="s">
        <v>3273</v>
      </c>
      <c r="E697" s="37" t="s">
        <v>3274</v>
      </c>
      <c r="F697" s="37" t="s">
        <v>3275</v>
      </c>
      <c r="G697" s="37" t="s">
        <v>3276</v>
      </c>
      <c r="H697" s="38">
        <v>29</v>
      </c>
      <c r="I697" s="39">
        <v>45288</v>
      </c>
      <c r="J697" s="38">
        <v>7</v>
      </c>
      <c r="K697" s="38">
        <v>2</v>
      </c>
      <c r="L697" s="40" t="s">
        <v>573</v>
      </c>
      <c r="M697" s="42" t="str">
        <f>VLOOKUP(B697,[3]Sheet8!$A$5:$E$404,5,0)</f>
        <v>TN</v>
      </c>
    </row>
    <row r="698" spans="1:13" s="41" customFormat="1" ht="50" hidden="1" x14ac:dyDescent="0.25">
      <c r="A698" s="42">
        <v>693</v>
      </c>
      <c r="B698" s="37" t="s">
        <v>3271</v>
      </c>
      <c r="C698" s="37" t="s">
        <v>3272</v>
      </c>
      <c r="D698" s="37" t="s">
        <v>3273</v>
      </c>
      <c r="E698" s="37" t="s">
        <v>3277</v>
      </c>
      <c r="F698" s="37" t="s">
        <v>3275</v>
      </c>
      <c r="G698" s="37" t="s">
        <v>3276</v>
      </c>
      <c r="H698" s="38">
        <v>30</v>
      </c>
      <c r="I698" s="39">
        <v>45288</v>
      </c>
      <c r="J698" s="38">
        <v>7</v>
      </c>
      <c r="K698" s="38">
        <v>2</v>
      </c>
      <c r="L698" s="40" t="s">
        <v>165</v>
      </c>
      <c r="M698" s="42" t="str">
        <f>VLOOKUP(B698,[3]Sheet8!$A$5:$E$404,5,0)</f>
        <v>TN</v>
      </c>
    </row>
    <row r="699" spans="1:13" s="41" customFormat="1" ht="50" hidden="1" x14ac:dyDescent="0.25">
      <c r="A699" s="42">
        <v>694</v>
      </c>
      <c r="B699" s="37" t="s">
        <v>3271</v>
      </c>
      <c r="C699" s="37" t="s">
        <v>3272</v>
      </c>
      <c r="D699" s="37" t="s">
        <v>3273</v>
      </c>
      <c r="E699" s="37" t="s">
        <v>3278</v>
      </c>
      <c r="F699" s="37" t="s">
        <v>3275</v>
      </c>
      <c r="G699" s="37" t="s">
        <v>3276</v>
      </c>
      <c r="H699" s="38">
        <v>40</v>
      </c>
      <c r="I699" s="39">
        <v>45288</v>
      </c>
      <c r="J699" s="38">
        <v>7</v>
      </c>
      <c r="K699" s="38">
        <v>2</v>
      </c>
      <c r="L699" s="40" t="s">
        <v>61</v>
      </c>
      <c r="M699" s="42" t="str">
        <f>VLOOKUP(B699,[3]Sheet8!$A$5:$E$404,5,0)</f>
        <v>TN</v>
      </c>
    </row>
    <row r="700" spans="1:13" s="41" customFormat="1" ht="50" hidden="1" x14ac:dyDescent="0.25">
      <c r="A700" s="42">
        <v>695</v>
      </c>
      <c r="B700" s="37" t="s">
        <v>3271</v>
      </c>
      <c r="C700" s="37" t="s">
        <v>3272</v>
      </c>
      <c r="D700" s="37" t="s">
        <v>3273</v>
      </c>
      <c r="E700" s="37" t="s">
        <v>3279</v>
      </c>
      <c r="F700" s="37" t="s">
        <v>3275</v>
      </c>
      <c r="G700" s="37" t="s">
        <v>3276</v>
      </c>
      <c r="H700" s="38">
        <v>40</v>
      </c>
      <c r="I700" s="39">
        <v>45288</v>
      </c>
      <c r="J700" s="38">
        <v>7</v>
      </c>
      <c r="K700" s="38">
        <v>2</v>
      </c>
      <c r="L700" s="40" t="s">
        <v>158</v>
      </c>
      <c r="M700" s="42" t="str">
        <f>VLOOKUP(B700,[3]Sheet8!$A$5:$E$404,5,0)</f>
        <v>TN</v>
      </c>
    </row>
    <row r="701" spans="1:13" s="41" customFormat="1" hidden="1" x14ac:dyDescent="0.25">
      <c r="A701" s="42">
        <v>696</v>
      </c>
      <c r="B701" s="37" t="s">
        <v>3280</v>
      </c>
      <c r="C701" s="37" t="s">
        <v>3281</v>
      </c>
      <c r="D701" s="37" t="s">
        <v>3282</v>
      </c>
      <c r="E701" s="37" t="s">
        <v>3283</v>
      </c>
      <c r="F701" s="37" t="s">
        <v>1937</v>
      </c>
      <c r="G701" s="37" t="s">
        <v>1938</v>
      </c>
      <c r="H701" s="38">
        <v>50</v>
      </c>
      <c r="I701" s="39">
        <v>45290</v>
      </c>
      <c r="J701" s="38">
        <v>7</v>
      </c>
      <c r="K701" s="38">
        <v>2</v>
      </c>
      <c r="L701" s="40" t="s">
        <v>29</v>
      </c>
      <c r="M701" s="42" t="str">
        <f>VLOOKUP(B701,[3]Sheet8!$A$5:$E$404,5,0)</f>
        <v>TN</v>
      </c>
    </row>
    <row r="702" spans="1:13" s="41" customFormat="1" hidden="1" x14ac:dyDescent="0.25">
      <c r="A702" s="42">
        <v>697</v>
      </c>
      <c r="B702" s="37" t="s">
        <v>93</v>
      </c>
      <c r="C702" s="37" t="s">
        <v>94</v>
      </c>
      <c r="D702" s="37" t="s">
        <v>3284</v>
      </c>
      <c r="E702" s="37" t="s">
        <v>3285</v>
      </c>
      <c r="F702" s="37" t="s">
        <v>3286</v>
      </c>
      <c r="G702" s="37" t="s">
        <v>3287</v>
      </c>
      <c r="H702" s="38">
        <v>92</v>
      </c>
      <c r="I702" s="39">
        <v>45288</v>
      </c>
      <c r="J702" s="38">
        <v>7</v>
      </c>
      <c r="K702" s="38">
        <v>2</v>
      </c>
      <c r="L702" s="40" t="s">
        <v>46</v>
      </c>
      <c r="M702" s="42" t="str">
        <f>VLOOKUP(B702,[3]Sheet8!$A$5:$E$404,5,0)</f>
        <v>TN</v>
      </c>
    </row>
    <row r="703" spans="1:13" s="41" customFormat="1" ht="37.5" hidden="1" x14ac:dyDescent="0.25">
      <c r="A703" s="42">
        <v>698</v>
      </c>
      <c r="B703" s="37" t="s">
        <v>285</v>
      </c>
      <c r="C703" s="37" t="s">
        <v>286</v>
      </c>
      <c r="D703" s="37" t="s">
        <v>3288</v>
      </c>
      <c r="E703" s="37" t="s">
        <v>3289</v>
      </c>
      <c r="F703" s="37" t="s">
        <v>692</v>
      </c>
      <c r="G703" s="37" t="s">
        <v>693</v>
      </c>
      <c r="H703" s="38">
        <v>120</v>
      </c>
      <c r="I703" s="39">
        <v>45297</v>
      </c>
      <c r="J703" s="38">
        <v>7</v>
      </c>
      <c r="K703" s="38">
        <v>2</v>
      </c>
      <c r="L703" s="40" t="s">
        <v>884</v>
      </c>
      <c r="M703" s="42" t="str">
        <f>VLOOKUP(B703,[3]Sheet8!$A$5:$E$404,5,0)</f>
        <v>TT</v>
      </c>
    </row>
    <row r="704" spans="1:13" s="41" customFormat="1" ht="37.5" hidden="1" x14ac:dyDescent="0.25">
      <c r="A704" s="42">
        <v>699</v>
      </c>
      <c r="B704" s="37" t="s">
        <v>285</v>
      </c>
      <c r="C704" s="37" t="s">
        <v>286</v>
      </c>
      <c r="D704" s="37" t="s">
        <v>3288</v>
      </c>
      <c r="E704" s="37" t="s">
        <v>3290</v>
      </c>
      <c r="F704" s="37" t="s">
        <v>692</v>
      </c>
      <c r="G704" s="37" t="s">
        <v>693</v>
      </c>
      <c r="H704" s="38">
        <v>40</v>
      </c>
      <c r="I704" s="39">
        <v>45297</v>
      </c>
      <c r="J704" s="38">
        <v>7</v>
      </c>
      <c r="K704" s="38">
        <v>2</v>
      </c>
      <c r="L704" s="40" t="s">
        <v>76</v>
      </c>
      <c r="M704" s="42" t="str">
        <f>VLOOKUP(B704,[3]Sheet8!$A$5:$E$404,5,0)</f>
        <v>TT</v>
      </c>
    </row>
    <row r="705" spans="1:13" s="41" customFormat="1" ht="37.5" hidden="1" x14ac:dyDescent="0.25">
      <c r="A705" s="42">
        <v>700</v>
      </c>
      <c r="B705" s="37" t="s">
        <v>285</v>
      </c>
      <c r="C705" s="37" t="s">
        <v>286</v>
      </c>
      <c r="D705" s="37" t="s">
        <v>3288</v>
      </c>
      <c r="E705" s="37" t="s">
        <v>3291</v>
      </c>
      <c r="F705" s="37" t="s">
        <v>692</v>
      </c>
      <c r="G705" s="37" t="s">
        <v>693</v>
      </c>
      <c r="H705" s="38">
        <v>40</v>
      </c>
      <c r="I705" s="39">
        <v>45297</v>
      </c>
      <c r="J705" s="38">
        <v>7</v>
      </c>
      <c r="K705" s="38">
        <v>2</v>
      </c>
      <c r="L705" s="40" t="s">
        <v>104</v>
      </c>
      <c r="M705" s="42" t="str">
        <f>VLOOKUP(B705,[3]Sheet8!$A$5:$E$404,5,0)</f>
        <v>TT</v>
      </c>
    </row>
    <row r="706" spans="1:13" s="41" customFormat="1" ht="37.5" hidden="1" x14ac:dyDescent="0.25">
      <c r="A706" s="42">
        <v>701</v>
      </c>
      <c r="B706" s="37" t="s">
        <v>285</v>
      </c>
      <c r="C706" s="37" t="s">
        <v>286</v>
      </c>
      <c r="D706" s="37" t="s">
        <v>3288</v>
      </c>
      <c r="E706" s="37" t="s">
        <v>3292</v>
      </c>
      <c r="F706" s="37" t="s">
        <v>692</v>
      </c>
      <c r="G706" s="37" t="s">
        <v>693</v>
      </c>
      <c r="H706" s="38">
        <v>40</v>
      </c>
      <c r="I706" s="39">
        <v>45297</v>
      </c>
      <c r="J706" s="38">
        <v>7</v>
      </c>
      <c r="K706" s="38">
        <v>2</v>
      </c>
      <c r="L706" s="40" t="s">
        <v>357</v>
      </c>
      <c r="M706" s="42" t="str">
        <f>VLOOKUP(B706,[3]Sheet8!$A$5:$E$404,5,0)</f>
        <v>TT</v>
      </c>
    </row>
    <row r="707" spans="1:13" s="41" customFormat="1" ht="25" hidden="1" x14ac:dyDescent="0.25">
      <c r="A707" s="42">
        <v>702</v>
      </c>
      <c r="B707" s="37" t="s">
        <v>349</v>
      </c>
      <c r="C707" s="37" t="s">
        <v>350</v>
      </c>
      <c r="D707" s="37" t="s">
        <v>3293</v>
      </c>
      <c r="E707" s="37" t="s">
        <v>3294</v>
      </c>
      <c r="F707" s="37" t="s">
        <v>3295</v>
      </c>
      <c r="G707" s="37" t="s">
        <v>3296</v>
      </c>
      <c r="H707" s="38">
        <v>93</v>
      </c>
      <c r="I707" s="39">
        <v>45294</v>
      </c>
      <c r="J707" s="38">
        <v>7</v>
      </c>
      <c r="K707" s="38">
        <v>2</v>
      </c>
      <c r="L707" s="40" t="s">
        <v>92</v>
      </c>
      <c r="M707" s="42" t="str">
        <f>VLOOKUP(B707,[3]Sheet8!$A$5:$E$404,5,0)</f>
        <v>TN</v>
      </c>
    </row>
    <row r="708" spans="1:13" s="41" customFormat="1" ht="25" hidden="1" x14ac:dyDescent="0.25">
      <c r="A708" s="42">
        <v>703</v>
      </c>
      <c r="B708" s="37" t="s">
        <v>349</v>
      </c>
      <c r="C708" s="37" t="s">
        <v>350</v>
      </c>
      <c r="D708" s="37" t="s">
        <v>3293</v>
      </c>
      <c r="E708" s="37" t="s">
        <v>3297</v>
      </c>
      <c r="F708" s="37" t="s">
        <v>3295</v>
      </c>
      <c r="G708" s="37" t="s">
        <v>3296</v>
      </c>
      <c r="H708" s="38">
        <v>40</v>
      </c>
      <c r="I708" s="39">
        <v>45294</v>
      </c>
      <c r="J708" s="38">
        <v>7</v>
      </c>
      <c r="K708" s="38">
        <v>2</v>
      </c>
      <c r="L708" s="40" t="s">
        <v>165</v>
      </c>
      <c r="M708" s="42" t="str">
        <f>VLOOKUP(B708,[3]Sheet8!$A$5:$E$404,5,0)</f>
        <v>TN</v>
      </c>
    </row>
    <row r="709" spans="1:13" s="41" customFormat="1" hidden="1" x14ac:dyDescent="0.25">
      <c r="A709" s="42">
        <v>704</v>
      </c>
      <c r="B709" s="37" t="s">
        <v>2066</v>
      </c>
      <c r="C709" s="37" t="s">
        <v>2067</v>
      </c>
      <c r="D709" s="37" t="s">
        <v>3298</v>
      </c>
      <c r="E709" s="37" t="s">
        <v>3299</v>
      </c>
      <c r="F709" s="37" t="s">
        <v>2003</v>
      </c>
      <c r="G709" s="37" t="s">
        <v>2004</v>
      </c>
      <c r="H709" s="38">
        <v>99</v>
      </c>
      <c r="I709" s="39">
        <v>45285</v>
      </c>
      <c r="J709" s="38">
        <v>7</v>
      </c>
      <c r="K709" s="38">
        <v>2</v>
      </c>
      <c r="L709" s="40" t="s">
        <v>81</v>
      </c>
      <c r="M709" s="42" t="str">
        <f>VLOOKUP(B709,[3]Sheet8!$A$5:$E$404,5,0)</f>
        <v>TT</v>
      </c>
    </row>
    <row r="710" spans="1:13" s="41" customFormat="1" hidden="1" x14ac:dyDescent="0.25">
      <c r="A710" s="42">
        <v>705</v>
      </c>
      <c r="B710" s="37" t="s">
        <v>3300</v>
      </c>
      <c r="C710" s="37" t="s">
        <v>3301</v>
      </c>
      <c r="D710" s="37" t="s">
        <v>3302</v>
      </c>
      <c r="E710" s="37" t="s">
        <v>3303</v>
      </c>
      <c r="F710" s="37" t="s">
        <v>43</v>
      </c>
      <c r="G710" s="37" t="s">
        <v>44</v>
      </c>
      <c r="H710" s="38">
        <v>65</v>
      </c>
      <c r="I710" s="39">
        <v>45297</v>
      </c>
      <c r="J710" s="38">
        <v>7</v>
      </c>
      <c r="K710" s="38">
        <v>2</v>
      </c>
      <c r="L710" s="40" t="s">
        <v>1951</v>
      </c>
      <c r="M710" s="42" t="str">
        <f>VLOOKUP(B710,[3]Sheet8!$A$5:$E$404,5,0)</f>
        <v>TN</v>
      </c>
    </row>
    <row r="711" spans="1:13" s="41" customFormat="1" ht="25" hidden="1" x14ac:dyDescent="0.25">
      <c r="A711" s="42">
        <v>706</v>
      </c>
      <c r="B711" s="37" t="s">
        <v>63</v>
      </c>
      <c r="C711" s="37" t="s">
        <v>64</v>
      </c>
      <c r="D711" s="37" t="s">
        <v>3304</v>
      </c>
      <c r="E711" s="37" t="s">
        <v>3305</v>
      </c>
      <c r="F711" s="37" t="s">
        <v>3306</v>
      </c>
      <c r="G711" s="37" t="s">
        <v>3307</v>
      </c>
      <c r="H711" s="38">
        <v>40</v>
      </c>
      <c r="I711" s="39">
        <v>45296</v>
      </c>
      <c r="J711" s="38">
        <v>7</v>
      </c>
      <c r="K711" s="38">
        <v>2</v>
      </c>
      <c r="L711" s="40" t="s">
        <v>125</v>
      </c>
      <c r="M711" s="42" t="str">
        <f>VLOOKUP(B711,[3]Sheet8!$A$5:$E$404,5,0)</f>
        <v>TT</v>
      </c>
    </row>
    <row r="712" spans="1:13" s="41" customFormat="1" ht="25" hidden="1" x14ac:dyDescent="0.25">
      <c r="A712" s="42">
        <v>707</v>
      </c>
      <c r="B712" s="37" t="s">
        <v>63</v>
      </c>
      <c r="C712" s="37" t="s">
        <v>64</v>
      </c>
      <c r="D712" s="37" t="s">
        <v>3304</v>
      </c>
      <c r="E712" s="37" t="s">
        <v>3308</v>
      </c>
      <c r="F712" s="37" t="s">
        <v>3306</v>
      </c>
      <c r="G712" s="37" t="s">
        <v>3307</v>
      </c>
      <c r="H712" s="38">
        <v>60</v>
      </c>
      <c r="I712" s="39">
        <v>45296</v>
      </c>
      <c r="J712" s="38">
        <v>7</v>
      </c>
      <c r="K712" s="38">
        <v>2</v>
      </c>
      <c r="L712" s="40" t="s">
        <v>29</v>
      </c>
      <c r="M712" s="42" t="str">
        <f>VLOOKUP(B712,[3]Sheet8!$A$5:$E$404,5,0)</f>
        <v>TT</v>
      </c>
    </row>
    <row r="713" spans="1:13" s="41" customFormat="1" ht="25" hidden="1" x14ac:dyDescent="0.25">
      <c r="A713" s="42">
        <v>708</v>
      </c>
      <c r="B713" s="37" t="s">
        <v>63</v>
      </c>
      <c r="C713" s="37" t="s">
        <v>64</v>
      </c>
      <c r="D713" s="37" t="s">
        <v>3304</v>
      </c>
      <c r="E713" s="37" t="s">
        <v>3309</v>
      </c>
      <c r="F713" s="37" t="s">
        <v>3306</v>
      </c>
      <c r="G713" s="37" t="s">
        <v>3307</v>
      </c>
      <c r="H713" s="38">
        <v>40</v>
      </c>
      <c r="I713" s="39">
        <v>45296</v>
      </c>
      <c r="J713" s="38">
        <v>7</v>
      </c>
      <c r="K713" s="38">
        <v>2</v>
      </c>
      <c r="L713" s="40" t="s">
        <v>118</v>
      </c>
      <c r="M713" s="42" t="str">
        <f>VLOOKUP(B713,[3]Sheet8!$A$5:$E$404,5,0)</f>
        <v>TT</v>
      </c>
    </row>
    <row r="714" spans="1:13" s="41" customFormat="1" ht="25" hidden="1" x14ac:dyDescent="0.25">
      <c r="A714" s="42">
        <v>709</v>
      </c>
      <c r="B714" s="37" t="s">
        <v>63</v>
      </c>
      <c r="C714" s="37" t="s">
        <v>64</v>
      </c>
      <c r="D714" s="37" t="s">
        <v>3304</v>
      </c>
      <c r="E714" s="37" t="s">
        <v>3310</v>
      </c>
      <c r="F714" s="37" t="s">
        <v>3306</v>
      </c>
      <c r="G714" s="37" t="s">
        <v>3307</v>
      </c>
      <c r="H714" s="38">
        <v>60</v>
      </c>
      <c r="I714" s="39">
        <v>45296</v>
      </c>
      <c r="J714" s="38">
        <v>7</v>
      </c>
      <c r="K714" s="38">
        <v>2</v>
      </c>
      <c r="L714" s="40" t="s">
        <v>267</v>
      </c>
      <c r="M714" s="42" t="str">
        <f>VLOOKUP(B714,[3]Sheet8!$A$5:$E$404,5,0)</f>
        <v>TT</v>
      </c>
    </row>
    <row r="715" spans="1:13" s="41" customFormat="1" ht="25" hidden="1" x14ac:dyDescent="0.25">
      <c r="A715" s="42">
        <v>710</v>
      </c>
      <c r="B715" s="37" t="s">
        <v>63</v>
      </c>
      <c r="C715" s="37" t="s">
        <v>64</v>
      </c>
      <c r="D715" s="37" t="s">
        <v>3304</v>
      </c>
      <c r="E715" s="37" t="s">
        <v>3311</v>
      </c>
      <c r="F715" s="37" t="s">
        <v>3306</v>
      </c>
      <c r="G715" s="37" t="s">
        <v>3307</v>
      </c>
      <c r="H715" s="38">
        <v>40</v>
      </c>
      <c r="I715" s="39">
        <v>45296</v>
      </c>
      <c r="J715" s="38">
        <v>7</v>
      </c>
      <c r="K715" s="38">
        <v>2</v>
      </c>
      <c r="L715" s="40" t="s">
        <v>132</v>
      </c>
      <c r="M715" s="42" t="str">
        <f>VLOOKUP(B715,[3]Sheet8!$A$5:$E$404,5,0)</f>
        <v>TT</v>
      </c>
    </row>
    <row r="716" spans="1:13" s="41" customFormat="1" ht="37.5" hidden="1" x14ac:dyDescent="0.25">
      <c r="A716" s="42">
        <v>711</v>
      </c>
      <c r="B716" s="37" t="s">
        <v>63</v>
      </c>
      <c r="C716" s="37" t="s">
        <v>64</v>
      </c>
      <c r="D716" s="37" t="s">
        <v>3312</v>
      </c>
      <c r="E716" s="37" t="s">
        <v>3313</v>
      </c>
      <c r="F716" s="37" t="s">
        <v>3314</v>
      </c>
      <c r="G716" s="37" t="s">
        <v>3315</v>
      </c>
      <c r="H716" s="38">
        <v>40</v>
      </c>
      <c r="I716" s="39">
        <v>45296</v>
      </c>
      <c r="J716" s="38">
        <v>7</v>
      </c>
      <c r="K716" s="38">
        <v>2</v>
      </c>
      <c r="L716" s="40" t="s">
        <v>291</v>
      </c>
      <c r="M716" s="42" t="str">
        <f>VLOOKUP(B716,[3]Sheet8!$A$5:$E$404,5,0)</f>
        <v>TT</v>
      </c>
    </row>
    <row r="717" spans="1:13" s="41" customFormat="1" ht="37.5" hidden="1" x14ac:dyDescent="0.25">
      <c r="A717" s="42">
        <v>712</v>
      </c>
      <c r="B717" s="37" t="s">
        <v>63</v>
      </c>
      <c r="C717" s="37" t="s">
        <v>64</v>
      </c>
      <c r="D717" s="37" t="s">
        <v>3312</v>
      </c>
      <c r="E717" s="37" t="s">
        <v>3316</v>
      </c>
      <c r="F717" s="37" t="s">
        <v>3314</v>
      </c>
      <c r="G717" s="37" t="s">
        <v>3315</v>
      </c>
      <c r="H717" s="38">
        <v>40</v>
      </c>
      <c r="I717" s="39">
        <v>45296</v>
      </c>
      <c r="J717" s="38">
        <v>7</v>
      </c>
      <c r="K717" s="38">
        <v>2</v>
      </c>
      <c r="L717" s="40" t="s">
        <v>54</v>
      </c>
      <c r="M717" s="42" t="str">
        <f>VLOOKUP(B717,[3]Sheet8!$A$5:$E$404,5,0)</f>
        <v>TT</v>
      </c>
    </row>
    <row r="718" spans="1:13" s="41" customFormat="1" ht="37.5" hidden="1" x14ac:dyDescent="0.25">
      <c r="A718" s="42">
        <v>713</v>
      </c>
      <c r="B718" s="37" t="s">
        <v>63</v>
      </c>
      <c r="C718" s="37" t="s">
        <v>64</v>
      </c>
      <c r="D718" s="37" t="s">
        <v>3312</v>
      </c>
      <c r="E718" s="37" t="s">
        <v>3317</v>
      </c>
      <c r="F718" s="37" t="s">
        <v>3314</v>
      </c>
      <c r="G718" s="37" t="s">
        <v>3315</v>
      </c>
      <c r="H718" s="38">
        <v>80</v>
      </c>
      <c r="I718" s="39">
        <v>45296</v>
      </c>
      <c r="J718" s="38">
        <v>7</v>
      </c>
      <c r="K718" s="38">
        <v>2</v>
      </c>
      <c r="L718" s="40" t="s">
        <v>92</v>
      </c>
      <c r="M718" s="42" t="str">
        <f>VLOOKUP(B718,[3]Sheet8!$A$5:$E$404,5,0)</f>
        <v>TT</v>
      </c>
    </row>
    <row r="719" spans="1:13" s="41" customFormat="1" ht="37.5" hidden="1" x14ac:dyDescent="0.25">
      <c r="A719" s="42">
        <v>714</v>
      </c>
      <c r="B719" s="37" t="s">
        <v>63</v>
      </c>
      <c r="C719" s="37" t="s">
        <v>64</v>
      </c>
      <c r="D719" s="37" t="s">
        <v>3312</v>
      </c>
      <c r="E719" s="37" t="s">
        <v>3318</v>
      </c>
      <c r="F719" s="37" t="s">
        <v>3314</v>
      </c>
      <c r="G719" s="37" t="s">
        <v>3315</v>
      </c>
      <c r="H719" s="38">
        <v>40</v>
      </c>
      <c r="I719" s="39">
        <v>45296</v>
      </c>
      <c r="J719" s="38">
        <v>7</v>
      </c>
      <c r="K719" s="38">
        <v>2</v>
      </c>
      <c r="L719" s="40" t="s">
        <v>150</v>
      </c>
      <c r="M719" s="42" t="str">
        <f>VLOOKUP(B719,[3]Sheet8!$A$5:$E$404,5,0)</f>
        <v>TT</v>
      </c>
    </row>
    <row r="720" spans="1:13" s="41" customFormat="1" ht="37.5" hidden="1" x14ac:dyDescent="0.25">
      <c r="A720" s="42">
        <v>715</v>
      </c>
      <c r="B720" s="37" t="s">
        <v>63</v>
      </c>
      <c r="C720" s="37" t="s">
        <v>64</v>
      </c>
      <c r="D720" s="37" t="s">
        <v>3312</v>
      </c>
      <c r="E720" s="37" t="s">
        <v>3319</v>
      </c>
      <c r="F720" s="37" t="s">
        <v>3314</v>
      </c>
      <c r="G720" s="37" t="s">
        <v>3315</v>
      </c>
      <c r="H720" s="38">
        <v>40</v>
      </c>
      <c r="I720" s="39">
        <v>45296</v>
      </c>
      <c r="J720" s="38">
        <v>7</v>
      </c>
      <c r="K720" s="38">
        <v>2</v>
      </c>
      <c r="L720" s="40" t="s">
        <v>165</v>
      </c>
      <c r="M720" s="42" t="str">
        <f>VLOOKUP(B720,[3]Sheet8!$A$5:$E$404,5,0)</f>
        <v>TT</v>
      </c>
    </row>
    <row r="721" spans="1:13" s="41" customFormat="1" hidden="1" x14ac:dyDescent="0.25">
      <c r="A721" s="42">
        <v>716</v>
      </c>
      <c r="B721" s="37" t="s">
        <v>3320</v>
      </c>
      <c r="C721" s="37" t="s">
        <v>3321</v>
      </c>
      <c r="D721" s="37" t="s">
        <v>3322</v>
      </c>
      <c r="E721" s="37" t="s">
        <v>3323</v>
      </c>
      <c r="F721" s="37" t="s">
        <v>248</v>
      </c>
      <c r="G721" s="37" t="s">
        <v>249</v>
      </c>
      <c r="H721" s="38">
        <v>59</v>
      </c>
      <c r="I721" s="39">
        <v>45287</v>
      </c>
      <c r="J721" s="38">
        <v>7</v>
      </c>
      <c r="K721" s="38">
        <v>2</v>
      </c>
      <c r="L721" s="40" t="s">
        <v>29</v>
      </c>
      <c r="M721" s="42" t="str">
        <f>VLOOKUP(B721,[3]Sheet8!$A$5:$E$404,5,0)</f>
        <v>TN</v>
      </c>
    </row>
    <row r="722" spans="1:13" s="41" customFormat="1" ht="37.5" hidden="1" x14ac:dyDescent="0.25">
      <c r="A722" s="42">
        <v>717</v>
      </c>
      <c r="B722" s="37" t="s">
        <v>2072</v>
      </c>
      <c r="C722" s="37" t="s">
        <v>2073</v>
      </c>
      <c r="D722" s="37" t="s">
        <v>3324</v>
      </c>
      <c r="E722" s="37" t="s">
        <v>3325</v>
      </c>
      <c r="F722" s="37" t="s">
        <v>3326</v>
      </c>
      <c r="G722" s="37" t="s">
        <v>3327</v>
      </c>
      <c r="H722" s="38">
        <v>100</v>
      </c>
      <c r="I722" s="39">
        <v>45286</v>
      </c>
      <c r="J722" s="38">
        <v>7</v>
      </c>
      <c r="K722" s="38">
        <v>2</v>
      </c>
      <c r="L722" s="40" t="s">
        <v>111</v>
      </c>
      <c r="M722" s="42" t="str">
        <f>VLOOKUP(B722,[3]Sheet8!$A$5:$E$404,5,0)</f>
        <v>VD</v>
      </c>
    </row>
    <row r="723" spans="1:13" s="41" customFormat="1" ht="37.5" hidden="1" x14ac:dyDescent="0.25">
      <c r="A723" s="42">
        <v>718</v>
      </c>
      <c r="B723" s="37" t="s">
        <v>2072</v>
      </c>
      <c r="C723" s="37" t="s">
        <v>2073</v>
      </c>
      <c r="D723" s="37" t="s">
        <v>3324</v>
      </c>
      <c r="E723" s="37" t="s">
        <v>3328</v>
      </c>
      <c r="F723" s="37" t="s">
        <v>3326</v>
      </c>
      <c r="G723" s="37" t="s">
        <v>3327</v>
      </c>
      <c r="H723" s="38">
        <v>100</v>
      </c>
      <c r="I723" s="39">
        <v>45286</v>
      </c>
      <c r="J723" s="38">
        <v>7</v>
      </c>
      <c r="K723" s="38">
        <v>2</v>
      </c>
      <c r="L723" s="40" t="s">
        <v>81</v>
      </c>
      <c r="M723" s="42" t="str">
        <f>VLOOKUP(B723,[3]Sheet8!$A$5:$E$404,5,0)</f>
        <v>VD</v>
      </c>
    </row>
    <row r="724" spans="1:13" s="41" customFormat="1" ht="37.5" hidden="1" x14ac:dyDescent="0.25">
      <c r="A724" s="42">
        <v>719</v>
      </c>
      <c r="B724" s="37" t="s">
        <v>2072</v>
      </c>
      <c r="C724" s="37" t="s">
        <v>2073</v>
      </c>
      <c r="D724" s="37" t="s">
        <v>3324</v>
      </c>
      <c r="E724" s="37" t="s">
        <v>3329</v>
      </c>
      <c r="F724" s="37" t="s">
        <v>3326</v>
      </c>
      <c r="G724" s="37" t="s">
        <v>3327</v>
      </c>
      <c r="H724" s="38">
        <v>63</v>
      </c>
      <c r="I724" s="39">
        <v>45286</v>
      </c>
      <c r="J724" s="38">
        <v>7</v>
      </c>
      <c r="K724" s="38">
        <v>2</v>
      </c>
      <c r="L724" s="40" t="s">
        <v>38</v>
      </c>
      <c r="M724" s="42" t="str">
        <f>VLOOKUP(B724,[3]Sheet8!$A$5:$E$404,5,0)</f>
        <v>VD</v>
      </c>
    </row>
    <row r="725" spans="1:13" s="41" customFormat="1" ht="50" hidden="1" x14ac:dyDescent="0.25">
      <c r="A725" s="42">
        <v>720</v>
      </c>
      <c r="B725" s="37" t="s">
        <v>3271</v>
      </c>
      <c r="C725" s="37" t="s">
        <v>3272</v>
      </c>
      <c r="D725" s="37" t="s">
        <v>3330</v>
      </c>
      <c r="E725" s="37" t="s">
        <v>3331</v>
      </c>
      <c r="F725" s="37" t="s">
        <v>3332</v>
      </c>
      <c r="G725" s="37" t="s">
        <v>3333</v>
      </c>
      <c r="H725" s="38">
        <v>40</v>
      </c>
      <c r="I725" s="39">
        <v>45287</v>
      </c>
      <c r="J725" s="38">
        <v>7</v>
      </c>
      <c r="K725" s="38">
        <v>2</v>
      </c>
      <c r="L725" s="40" t="s">
        <v>158</v>
      </c>
      <c r="M725" s="42" t="str">
        <f>VLOOKUP(B725,[3]Sheet8!$A$5:$E$404,5,0)</f>
        <v>TN</v>
      </c>
    </row>
    <row r="726" spans="1:13" s="41" customFormat="1" ht="50" hidden="1" x14ac:dyDescent="0.25">
      <c r="A726" s="42">
        <v>721</v>
      </c>
      <c r="B726" s="37" t="s">
        <v>3271</v>
      </c>
      <c r="C726" s="37" t="s">
        <v>3272</v>
      </c>
      <c r="D726" s="37" t="s">
        <v>3330</v>
      </c>
      <c r="E726" s="37" t="s">
        <v>3334</v>
      </c>
      <c r="F726" s="37" t="s">
        <v>3332</v>
      </c>
      <c r="G726" s="37" t="s">
        <v>3333</v>
      </c>
      <c r="H726" s="38">
        <v>40</v>
      </c>
      <c r="I726" s="39">
        <v>45287</v>
      </c>
      <c r="J726" s="38">
        <v>7</v>
      </c>
      <c r="K726" s="38">
        <v>2</v>
      </c>
      <c r="L726" s="40" t="s">
        <v>573</v>
      </c>
      <c r="M726" s="42" t="str">
        <f>VLOOKUP(B726,[3]Sheet8!$A$5:$E$404,5,0)</f>
        <v>TN</v>
      </c>
    </row>
    <row r="727" spans="1:13" s="41" customFormat="1" ht="50" hidden="1" x14ac:dyDescent="0.25">
      <c r="A727" s="42">
        <v>722</v>
      </c>
      <c r="B727" s="37" t="s">
        <v>3271</v>
      </c>
      <c r="C727" s="37" t="s">
        <v>3272</v>
      </c>
      <c r="D727" s="37" t="s">
        <v>3330</v>
      </c>
      <c r="E727" s="37" t="s">
        <v>3335</v>
      </c>
      <c r="F727" s="37" t="s">
        <v>3332</v>
      </c>
      <c r="G727" s="37" t="s">
        <v>3333</v>
      </c>
      <c r="H727" s="38">
        <v>40</v>
      </c>
      <c r="I727" s="39">
        <v>45287</v>
      </c>
      <c r="J727" s="38">
        <v>7</v>
      </c>
      <c r="K727" s="38">
        <v>2</v>
      </c>
      <c r="L727" s="40" t="s">
        <v>150</v>
      </c>
      <c r="M727" s="42" t="str">
        <f>VLOOKUP(B727,[3]Sheet8!$A$5:$E$404,5,0)</f>
        <v>TN</v>
      </c>
    </row>
    <row r="728" spans="1:13" s="41" customFormat="1" ht="50" hidden="1" x14ac:dyDescent="0.25">
      <c r="A728" s="42">
        <v>723</v>
      </c>
      <c r="B728" s="37" t="s">
        <v>3271</v>
      </c>
      <c r="C728" s="37" t="s">
        <v>3272</v>
      </c>
      <c r="D728" s="37" t="s">
        <v>3330</v>
      </c>
      <c r="E728" s="37" t="s">
        <v>3336</v>
      </c>
      <c r="F728" s="37" t="s">
        <v>3332</v>
      </c>
      <c r="G728" s="37" t="s">
        <v>3333</v>
      </c>
      <c r="H728" s="38">
        <v>40</v>
      </c>
      <c r="I728" s="39">
        <v>45287</v>
      </c>
      <c r="J728" s="38">
        <v>7</v>
      </c>
      <c r="K728" s="38">
        <v>2</v>
      </c>
      <c r="L728" s="40" t="s">
        <v>61</v>
      </c>
      <c r="M728" s="42" t="str">
        <f>VLOOKUP(B728,[3]Sheet8!$A$5:$E$404,5,0)</f>
        <v>TN</v>
      </c>
    </row>
    <row r="729" spans="1:13" s="41" customFormat="1" ht="50" hidden="1" x14ac:dyDescent="0.25">
      <c r="A729" s="42">
        <v>724</v>
      </c>
      <c r="B729" s="37" t="s">
        <v>3271</v>
      </c>
      <c r="C729" s="37" t="s">
        <v>3272</v>
      </c>
      <c r="D729" s="37" t="s">
        <v>3330</v>
      </c>
      <c r="E729" s="37" t="s">
        <v>3337</v>
      </c>
      <c r="F729" s="37" t="s">
        <v>3332</v>
      </c>
      <c r="G729" s="37" t="s">
        <v>3333</v>
      </c>
      <c r="H729" s="38">
        <v>40</v>
      </c>
      <c r="I729" s="39">
        <v>45287</v>
      </c>
      <c r="J729" s="38">
        <v>7</v>
      </c>
      <c r="K729" s="38">
        <v>2</v>
      </c>
      <c r="L729" s="40" t="s">
        <v>132</v>
      </c>
      <c r="M729" s="42" t="str">
        <f>VLOOKUP(B729,[3]Sheet8!$A$5:$E$404,5,0)</f>
        <v>TN</v>
      </c>
    </row>
    <row r="730" spans="1:13" s="41" customFormat="1" ht="50" hidden="1" x14ac:dyDescent="0.25">
      <c r="A730" s="42">
        <v>725</v>
      </c>
      <c r="B730" s="37" t="s">
        <v>3271</v>
      </c>
      <c r="C730" s="37" t="s">
        <v>3272</v>
      </c>
      <c r="D730" s="37" t="s">
        <v>3330</v>
      </c>
      <c r="E730" s="37" t="s">
        <v>3338</v>
      </c>
      <c r="F730" s="37" t="s">
        <v>3332</v>
      </c>
      <c r="G730" s="37" t="s">
        <v>3333</v>
      </c>
      <c r="H730" s="38">
        <v>40</v>
      </c>
      <c r="I730" s="39">
        <v>45287</v>
      </c>
      <c r="J730" s="38">
        <v>7</v>
      </c>
      <c r="K730" s="38">
        <v>2</v>
      </c>
      <c r="L730" s="40" t="s">
        <v>54</v>
      </c>
      <c r="M730" s="42" t="str">
        <f>VLOOKUP(B730,[3]Sheet8!$A$5:$E$404,5,0)</f>
        <v>TN</v>
      </c>
    </row>
    <row r="731" spans="1:13" s="41" customFormat="1" hidden="1" x14ac:dyDescent="0.25">
      <c r="A731" s="42">
        <v>726</v>
      </c>
      <c r="B731" s="37" t="s">
        <v>3339</v>
      </c>
      <c r="C731" s="37" t="s">
        <v>3340</v>
      </c>
      <c r="D731" s="37" t="s">
        <v>3341</v>
      </c>
      <c r="E731" s="37" t="s">
        <v>3342</v>
      </c>
      <c r="F731" s="37" t="s">
        <v>626</v>
      </c>
      <c r="G731" s="37" t="s">
        <v>627</v>
      </c>
      <c r="H731" s="38">
        <v>73</v>
      </c>
      <c r="I731" s="39">
        <v>45288</v>
      </c>
      <c r="J731" s="38">
        <v>7</v>
      </c>
      <c r="K731" s="38">
        <v>2</v>
      </c>
      <c r="L731" s="40" t="s">
        <v>92</v>
      </c>
      <c r="M731" s="42" t="str">
        <f>VLOOKUP(B731,[3]Sheet8!$A$5:$E$404,5,0)</f>
        <v>TN</v>
      </c>
    </row>
    <row r="732" spans="1:13" s="41" customFormat="1" ht="25" hidden="1" x14ac:dyDescent="0.25">
      <c r="A732" s="42">
        <v>727</v>
      </c>
      <c r="B732" s="37" t="s">
        <v>3343</v>
      </c>
      <c r="C732" s="37" t="s">
        <v>3344</v>
      </c>
      <c r="D732" s="37" t="s">
        <v>3345</v>
      </c>
      <c r="E732" s="37" t="s">
        <v>3346</v>
      </c>
      <c r="F732" s="37" t="s">
        <v>3240</v>
      </c>
      <c r="G732" s="37" t="s">
        <v>3241</v>
      </c>
      <c r="H732" s="38">
        <v>40</v>
      </c>
      <c r="I732" s="39">
        <v>45289</v>
      </c>
      <c r="J732" s="38">
        <v>7</v>
      </c>
      <c r="K732" s="38">
        <v>2</v>
      </c>
      <c r="L732" s="40" t="s">
        <v>245</v>
      </c>
      <c r="M732" s="42" t="str">
        <f>VLOOKUP(B732,[3]Sheet8!$A$5:$E$404,5,0)</f>
        <v>TT</v>
      </c>
    </row>
    <row r="733" spans="1:13" s="41" customFormat="1" ht="25" hidden="1" x14ac:dyDescent="0.25">
      <c r="A733" s="42">
        <v>728</v>
      </c>
      <c r="B733" s="37" t="s">
        <v>3343</v>
      </c>
      <c r="C733" s="37" t="s">
        <v>3344</v>
      </c>
      <c r="D733" s="37" t="s">
        <v>3345</v>
      </c>
      <c r="E733" s="37" t="s">
        <v>3347</v>
      </c>
      <c r="F733" s="37" t="s">
        <v>3240</v>
      </c>
      <c r="G733" s="37" t="s">
        <v>3241</v>
      </c>
      <c r="H733" s="38">
        <v>40</v>
      </c>
      <c r="I733" s="39">
        <v>45289</v>
      </c>
      <c r="J733" s="38">
        <v>7</v>
      </c>
      <c r="K733" s="38">
        <v>2</v>
      </c>
      <c r="L733" s="40" t="s">
        <v>357</v>
      </c>
      <c r="M733" s="42" t="str">
        <f>VLOOKUP(B733,[3]Sheet8!$A$5:$E$404,5,0)</f>
        <v>TT</v>
      </c>
    </row>
    <row r="734" spans="1:13" s="41" customFormat="1" ht="25" hidden="1" x14ac:dyDescent="0.25">
      <c r="A734" s="42">
        <v>729</v>
      </c>
      <c r="B734" s="37" t="s">
        <v>3343</v>
      </c>
      <c r="C734" s="37" t="s">
        <v>3344</v>
      </c>
      <c r="D734" s="37" t="s">
        <v>3345</v>
      </c>
      <c r="E734" s="37" t="s">
        <v>3348</v>
      </c>
      <c r="F734" s="37" t="s">
        <v>3240</v>
      </c>
      <c r="G734" s="37" t="s">
        <v>3241</v>
      </c>
      <c r="H734" s="38">
        <v>40</v>
      </c>
      <c r="I734" s="39">
        <v>45289</v>
      </c>
      <c r="J734" s="38">
        <v>7</v>
      </c>
      <c r="K734" s="38">
        <v>2</v>
      </c>
      <c r="L734" s="40" t="s">
        <v>104</v>
      </c>
      <c r="M734" s="42" t="str">
        <f>VLOOKUP(B734,[3]Sheet8!$A$5:$E$404,5,0)</f>
        <v>TT</v>
      </c>
    </row>
    <row r="735" spans="1:13" s="41" customFormat="1" ht="25" hidden="1" x14ac:dyDescent="0.25">
      <c r="A735" s="42">
        <v>730</v>
      </c>
      <c r="B735" s="37" t="s">
        <v>3343</v>
      </c>
      <c r="C735" s="37" t="s">
        <v>3344</v>
      </c>
      <c r="D735" s="37" t="s">
        <v>3345</v>
      </c>
      <c r="E735" s="37" t="s">
        <v>3349</v>
      </c>
      <c r="F735" s="37" t="s">
        <v>3240</v>
      </c>
      <c r="G735" s="37" t="s">
        <v>3241</v>
      </c>
      <c r="H735" s="38">
        <v>40</v>
      </c>
      <c r="I735" s="39">
        <v>45289</v>
      </c>
      <c r="J735" s="38">
        <v>7</v>
      </c>
      <c r="K735" s="38">
        <v>2</v>
      </c>
      <c r="L735" s="40" t="s">
        <v>61</v>
      </c>
      <c r="M735" s="42" t="str">
        <f>VLOOKUP(B735,[3]Sheet8!$A$5:$E$404,5,0)</f>
        <v>TT</v>
      </c>
    </row>
    <row r="736" spans="1:13" s="41" customFormat="1" ht="25" hidden="1" x14ac:dyDescent="0.25">
      <c r="A736" s="42">
        <v>731</v>
      </c>
      <c r="B736" s="37" t="s">
        <v>3343</v>
      </c>
      <c r="C736" s="37" t="s">
        <v>3344</v>
      </c>
      <c r="D736" s="37" t="s">
        <v>3345</v>
      </c>
      <c r="E736" s="37" t="s">
        <v>3350</v>
      </c>
      <c r="F736" s="37" t="s">
        <v>3240</v>
      </c>
      <c r="G736" s="37" t="s">
        <v>3241</v>
      </c>
      <c r="H736" s="38">
        <v>80</v>
      </c>
      <c r="I736" s="39">
        <v>45289</v>
      </c>
      <c r="J736" s="38">
        <v>7</v>
      </c>
      <c r="K736" s="38">
        <v>2</v>
      </c>
      <c r="L736" s="40" t="s">
        <v>92</v>
      </c>
      <c r="M736" s="42" t="str">
        <f>VLOOKUP(B736,[3]Sheet8!$A$5:$E$404,5,0)</f>
        <v>TT</v>
      </c>
    </row>
    <row r="737" spans="1:13" s="41" customFormat="1" ht="25" hidden="1" x14ac:dyDescent="0.25">
      <c r="A737" s="42">
        <v>732</v>
      </c>
      <c r="B737" s="37" t="s">
        <v>2066</v>
      </c>
      <c r="C737" s="37" t="s">
        <v>2067</v>
      </c>
      <c r="D737" s="37" t="s">
        <v>3351</v>
      </c>
      <c r="E737" s="37" t="s">
        <v>3352</v>
      </c>
      <c r="F737" s="37" t="s">
        <v>2185</v>
      </c>
      <c r="G737" s="37" t="s">
        <v>2186</v>
      </c>
      <c r="H737" s="38">
        <v>100</v>
      </c>
      <c r="I737" s="39">
        <v>45285</v>
      </c>
      <c r="J737" s="38">
        <v>7</v>
      </c>
      <c r="K737" s="38">
        <v>2</v>
      </c>
      <c r="L737" s="40" t="s">
        <v>46</v>
      </c>
      <c r="M737" s="42" t="str">
        <f>VLOOKUP(B737,[3]Sheet8!$A$5:$E$404,5,0)</f>
        <v>TT</v>
      </c>
    </row>
    <row r="738" spans="1:13" s="41" customFormat="1" hidden="1" x14ac:dyDescent="0.25">
      <c r="A738" s="42">
        <v>733</v>
      </c>
      <c r="B738" s="37" t="s">
        <v>3353</v>
      </c>
      <c r="C738" s="37" t="s">
        <v>3354</v>
      </c>
      <c r="D738" s="37" t="s">
        <v>3355</v>
      </c>
      <c r="E738" s="37" t="s">
        <v>3356</v>
      </c>
      <c r="F738" s="37" t="s">
        <v>67</v>
      </c>
      <c r="G738" s="37" t="s">
        <v>68</v>
      </c>
      <c r="H738" s="38">
        <v>47</v>
      </c>
      <c r="I738" s="39">
        <v>45288</v>
      </c>
      <c r="J738" s="38">
        <v>7</v>
      </c>
      <c r="K738" s="38">
        <v>2</v>
      </c>
      <c r="L738" s="40" t="s">
        <v>267</v>
      </c>
      <c r="M738" s="42" t="str">
        <f>VLOOKUP(B738,[3]Sheet8!$A$5:$E$404,5,0)</f>
        <v>TN</v>
      </c>
    </row>
    <row r="739" spans="1:13" s="41" customFormat="1" hidden="1" x14ac:dyDescent="0.25">
      <c r="A739" s="42">
        <v>734</v>
      </c>
      <c r="B739" s="37" t="s">
        <v>3357</v>
      </c>
      <c r="C739" s="37" t="s">
        <v>3358</v>
      </c>
      <c r="D739" s="37" t="s">
        <v>3359</v>
      </c>
      <c r="E739" s="37" t="s">
        <v>3360</v>
      </c>
      <c r="F739" s="37" t="s">
        <v>3263</v>
      </c>
      <c r="G739" s="37" t="s">
        <v>3264</v>
      </c>
      <c r="H739" s="38">
        <v>65</v>
      </c>
      <c r="I739" s="39">
        <v>45287</v>
      </c>
      <c r="J739" s="38">
        <v>7</v>
      </c>
      <c r="K739" s="38">
        <v>2</v>
      </c>
      <c r="L739" s="40" t="s">
        <v>20</v>
      </c>
      <c r="M739" s="42" t="str">
        <f>VLOOKUP(B739,[3]Sheet8!$A$5:$E$404,5,0)</f>
        <v>VD</v>
      </c>
    </row>
    <row r="740" spans="1:13" s="41" customFormat="1" ht="25" hidden="1" x14ac:dyDescent="0.25">
      <c r="A740" s="42">
        <v>735</v>
      </c>
      <c r="B740" s="37" t="s">
        <v>1990</v>
      </c>
      <c r="C740" s="37" t="s">
        <v>1991</v>
      </c>
      <c r="D740" s="37" t="s">
        <v>3361</v>
      </c>
      <c r="E740" s="37" t="s">
        <v>3362</v>
      </c>
      <c r="F740" s="37" t="s">
        <v>3363</v>
      </c>
      <c r="G740" s="37" t="s">
        <v>3364</v>
      </c>
      <c r="H740" s="38">
        <v>60</v>
      </c>
      <c r="I740" s="39">
        <v>45294</v>
      </c>
      <c r="J740" s="38">
        <v>7</v>
      </c>
      <c r="K740" s="38">
        <v>2</v>
      </c>
      <c r="L740" s="40" t="s">
        <v>320</v>
      </c>
      <c r="M740" s="42" t="str">
        <f>VLOOKUP(B740,[3]Sheet8!$A$5:$E$404,5,0)</f>
        <v>TN</v>
      </c>
    </row>
    <row r="741" spans="1:13" s="41" customFormat="1" ht="25" hidden="1" x14ac:dyDescent="0.25">
      <c r="A741" s="42">
        <v>736</v>
      </c>
      <c r="B741" s="37" t="s">
        <v>1990</v>
      </c>
      <c r="C741" s="37" t="s">
        <v>1991</v>
      </c>
      <c r="D741" s="37" t="s">
        <v>3361</v>
      </c>
      <c r="E741" s="37" t="s">
        <v>3365</v>
      </c>
      <c r="F741" s="37" t="s">
        <v>3363</v>
      </c>
      <c r="G741" s="37" t="s">
        <v>3364</v>
      </c>
      <c r="H741" s="38">
        <v>60</v>
      </c>
      <c r="I741" s="39">
        <v>45294</v>
      </c>
      <c r="J741" s="38">
        <v>7</v>
      </c>
      <c r="K741" s="38">
        <v>2</v>
      </c>
      <c r="L741" s="40" t="s">
        <v>1209</v>
      </c>
      <c r="M741" s="42" t="str">
        <f>VLOOKUP(B741,[3]Sheet8!$A$5:$E$404,5,0)</f>
        <v>TN</v>
      </c>
    </row>
    <row r="742" spans="1:13" s="41" customFormat="1" ht="25" hidden="1" x14ac:dyDescent="0.25">
      <c r="A742" s="42">
        <v>737</v>
      </c>
      <c r="B742" s="37" t="s">
        <v>1990</v>
      </c>
      <c r="C742" s="37" t="s">
        <v>1991</v>
      </c>
      <c r="D742" s="37" t="s">
        <v>3361</v>
      </c>
      <c r="E742" s="37" t="s">
        <v>3366</v>
      </c>
      <c r="F742" s="37" t="s">
        <v>3363</v>
      </c>
      <c r="G742" s="37" t="s">
        <v>3364</v>
      </c>
      <c r="H742" s="38">
        <v>60</v>
      </c>
      <c r="I742" s="39">
        <v>45294</v>
      </c>
      <c r="J742" s="38">
        <v>7</v>
      </c>
      <c r="K742" s="38">
        <v>2</v>
      </c>
      <c r="L742" s="40" t="s">
        <v>277</v>
      </c>
      <c r="M742" s="42" t="str">
        <f>VLOOKUP(B742,[3]Sheet8!$A$5:$E$404,5,0)</f>
        <v>TN</v>
      </c>
    </row>
    <row r="743" spans="1:13" s="41" customFormat="1" ht="25" hidden="1" x14ac:dyDescent="0.25">
      <c r="A743" s="42">
        <v>738</v>
      </c>
      <c r="B743" s="37" t="s">
        <v>1990</v>
      </c>
      <c r="C743" s="37" t="s">
        <v>1991</v>
      </c>
      <c r="D743" s="37" t="s">
        <v>3361</v>
      </c>
      <c r="E743" s="37" t="s">
        <v>3367</v>
      </c>
      <c r="F743" s="37" t="s">
        <v>3363</v>
      </c>
      <c r="G743" s="37" t="s">
        <v>3364</v>
      </c>
      <c r="H743" s="38">
        <v>60</v>
      </c>
      <c r="I743" s="39">
        <v>45294</v>
      </c>
      <c r="J743" s="38">
        <v>7</v>
      </c>
      <c r="K743" s="38">
        <v>2</v>
      </c>
      <c r="L743" s="40" t="s">
        <v>69</v>
      </c>
      <c r="M743" s="42" t="str">
        <f>VLOOKUP(B743,[3]Sheet8!$A$5:$E$404,5,0)</f>
        <v>TN</v>
      </c>
    </row>
    <row r="744" spans="1:13" s="41" customFormat="1" ht="25" hidden="1" x14ac:dyDescent="0.25">
      <c r="A744" s="42">
        <v>739</v>
      </c>
      <c r="B744" s="37" t="s">
        <v>2181</v>
      </c>
      <c r="C744" s="37" t="s">
        <v>2182</v>
      </c>
      <c r="D744" s="37" t="s">
        <v>3368</v>
      </c>
      <c r="E744" s="37" t="s">
        <v>3369</v>
      </c>
      <c r="F744" s="37" t="s">
        <v>3370</v>
      </c>
      <c r="G744" s="37" t="s">
        <v>3371</v>
      </c>
      <c r="H744" s="38">
        <v>26</v>
      </c>
      <c r="I744" s="39">
        <v>45285</v>
      </c>
      <c r="J744" s="38">
        <v>7</v>
      </c>
      <c r="K744" s="38">
        <v>2</v>
      </c>
      <c r="L744" s="40" t="s">
        <v>573</v>
      </c>
      <c r="M744" s="42" t="str">
        <f>VLOOKUP(B744,[3]Sheet8!$A$5:$E$404,5,0)</f>
        <v>TN</v>
      </c>
    </row>
    <row r="745" spans="1:13" s="41" customFormat="1" ht="25" hidden="1" x14ac:dyDescent="0.25">
      <c r="A745" s="42">
        <v>740</v>
      </c>
      <c r="B745" s="37" t="s">
        <v>2181</v>
      </c>
      <c r="C745" s="37" t="s">
        <v>2182</v>
      </c>
      <c r="D745" s="37" t="s">
        <v>3368</v>
      </c>
      <c r="E745" s="37" t="s">
        <v>3372</v>
      </c>
      <c r="F745" s="37" t="s">
        <v>3370</v>
      </c>
      <c r="G745" s="37" t="s">
        <v>3371</v>
      </c>
      <c r="H745" s="38">
        <v>40</v>
      </c>
      <c r="I745" s="39">
        <v>45285</v>
      </c>
      <c r="J745" s="38">
        <v>7</v>
      </c>
      <c r="K745" s="38">
        <v>2</v>
      </c>
      <c r="L745" s="40" t="s">
        <v>357</v>
      </c>
      <c r="M745" s="42" t="str">
        <f>VLOOKUP(B745,[3]Sheet8!$A$5:$E$404,5,0)</f>
        <v>TN</v>
      </c>
    </row>
    <row r="746" spans="1:13" s="41" customFormat="1" hidden="1" x14ac:dyDescent="0.25">
      <c r="A746" s="42">
        <v>741</v>
      </c>
      <c r="B746" s="37" t="s">
        <v>1990</v>
      </c>
      <c r="C746" s="37" t="s">
        <v>1991</v>
      </c>
      <c r="D746" s="37" t="s">
        <v>3373</v>
      </c>
      <c r="E746" s="37" t="s">
        <v>3374</v>
      </c>
      <c r="F746" s="37" t="s">
        <v>1782</v>
      </c>
      <c r="G746" s="37" t="s">
        <v>1783</v>
      </c>
      <c r="H746" s="38">
        <v>60</v>
      </c>
      <c r="I746" s="39">
        <v>45294</v>
      </c>
      <c r="J746" s="38">
        <v>7</v>
      </c>
      <c r="K746" s="38">
        <v>2</v>
      </c>
      <c r="L746" s="40" t="s">
        <v>1241</v>
      </c>
      <c r="M746" s="42" t="str">
        <f>VLOOKUP(B746,[3]Sheet8!$A$5:$E$404,5,0)</f>
        <v>TN</v>
      </c>
    </row>
    <row r="747" spans="1:13" s="41" customFormat="1" hidden="1" x14ac:dyDescent="0.25">
      <c r="A747" s="42">
        <v>742</v>
      </c>
      <c r="B747" s="37" t="s">
        <v>1990</v>
      </c>
      <c r="C747" s="37" t="s">
        <v>1991</v>
      </c>
      <c r="D747" s="37" t="s">
        <v>3373</v>
      </c>
      <c r="E747" s="37" t="s">
        <v>3375</v>
      </c>
      <c r="F747" s="37" t="s">
        <v>1782</v>
      </c>
      <c r="G747" s="37" t="s">
        <v>1783</v>
      </c>
      <c r="H747" s="38">
        <v>23</v>
      </c>
      <c r="I747" s="39">
        <v>45294</v>
      </c>
      <c r="J747" s="38">
        <v>7</v>
      </c>
      <c r="K747" s="38">
        <v>2</v>
      </c>
      <c r="L747" s="40" t="s">
        <v>267</v>
      </c>
      <c r="M747" s="42" t="str">
        <f>VLOOKUP(B747,[3]Sheet8!$A$5:$E$404,5,0)</f>
        <v>TN</v>
      </c>
    </row>
    <row r="748" spans="1:13" s="41" customFormat="1" hidden="1" x14ac:dyDescent="0.25">
      <c r="A748" s="42">
        <v>743</v>
      </c>
      <c r="B748" s="37" t="s">
        <v>1990</v>
      </c>
      <c r="C748" s="37" t="s">
        <v>1991</v>
      </c>
      <c r="D748" s="37" t="s">
        <v>3373</v>
      </c>
      <c r="E748" s="37" t="s">
        <v>3376</v>
      </c>
      <c r="F748" s="37" t="s">
        <v>1782</v>
      </c>
      <c r="G748" s="37" t="s">
        <v>1783</v>
      </c>
      <c r="H748" s="38">
        <v>60</v>
      </c>
      <c r="I748" s="39">
        <v>45294</v>
      </c>
      <c r="J748" s="38">
        <v>7</v>
      </c>
      <c r="K748" s="38">
        <v>2</v>
      </c>
      <c r="L748" s="40" t="s">
        <v>367</v>
      </c>
      <c r="M748" s="42" t="str">
        <f>VLOOKUP(B748,[3]Sheet8!$A$5:$E$404,5,0)</f>
        <v>TN</v>
      </c>
    </row>
    <row r="749" spans="1:13" s="41" customFormat="1" hidden="1" x14ac:dyDescent="0.25">
      <c r="A749" s="42">
        <v>744</v>
      </c>
      <c r="B749" s="37" t="s">
        <v>1990</v>
      </c>
      <c r="C749" s="37" t="s">
        <v>1991</v>
      </c>
      <c r="D749" s="37" t="s">
        <v>3373</v>
      </c>
      <c r="E749" s="37" t="s">
        <v>3377</v>
      </c>
      <c r="F749" s="37" t="s">
        <v>1782</v>
      </c>
      <c r="G749" s="37" t="s">
        <v>1783</v>
      </c>
      <c r="H749" s="38">
        <v>60</v>
      </c>
      <c r="I749" s="39">
        <v>45294</v>
      </c>
      <c r="J749" s="38">
        <v>7</v>
      </c>
      <c r="K749" s="38">
        <v>2</v>
      </c>
      <c r="L749" s="40" t="s">
        <v>1200</v>
      </c>
      <c r="M749" s="42" t="str">
        <f>VLOOKUP(B749,[3]Sheet8!$A$5:$E$404,5,0)</f>
        <v>TN</v>
      </c>
    </row>
    <row r="750" spans="1:13" s="41" customFormat="1" hidden="1" x14ac:dyDescent="0.25">
      <c r="A750" s="42">
        <v>745</v>
      </c>
      <c r="B750" s="37" t="s">
        <v>3378</v>
      </c>
      <c r="C750" s="37" t="s">
        <v>3379</v>
      </c>
      <c r="D750" s="37" t="s">
        <v>3380</v>
      </c>
      <c r="E750" s="37" t="s">
        <v>3381</v>
      </c>
      <c r="F750" s="37" t="s">
        <v>1965</v>
      </c>
      <c r="G750" s="37" t="s">
        <v>1966</v>
      </c>
      <c r="H750" s="38">
        <v>24</v>
      </c>
      <c r="I750" s="39">
        <v>45287</v>
      </c>
      <c r="J750" s="38">
        <v>7</v>
      </c>
      <c r="K750" s="38">
        <v>2</v>
      </c>
      <c r="L750" s="40" t="s">
        <v>1261</v>
      </c>
      <c r="M750" s="42" t="str">
        <f>VLOOKUP(B750,[3]Sheet8!$A$5:$E$404,5,0)</f>
        <v>TN</v>
      </c>
    </row>
    <row r="751" spans="1:13" s="41" customFormat="1" hidden="1" x14ac:dyDescent="0.25">
      <c r="A751" s="42">
        <v>746</v>
      </c>
      <c r="B751" s="37" t="s">
        <v>3382</v>
      </c>
      <c r="C751" s="37" t="s">
        <v>1819</v>
      </c>
      <c r="D751" s="37" t="s">
        <v>3383</v>
      </c>
      <c r="E751" s="37" t="s">
        <v>3384</v>
      </c>
      <c r="F751" s="37" t="s">
        <v>1822</v>
      </c>
      <c r="G751" s="37" t="s">
        <v>1823</v>
      </c>
      <c r="H751" s="38">
        <v>16</v>
      </c>
      <c r="I751" s="39">
        <v>45289</v>
      </c>
      <c r="J751" s="38">
        <v>7</v>
      </c>
      <c r="K751" s="38">
        <v>2</v>
      </c>
      <c r="L751" s="40" t="s">
        <v>125</v>
      </c>
      <c r="M751" s="42" t="str">
        <f>VLOOKUP(B751,[3]Sheet8!$A$5:$E$404,5,0)</f>
        <v>TN</v>
      </c>
    </row>
    <row r="752" spans="1:13" s="41" customFormat="1" ht="25" hidden="1" x14ac:dyDescent="0.25">
      <c r="A752" s="42">
        <v>747</v>
      </c>
      <c r="B752" s="37" t="s">
        <v>2066</v>
      </c>
      <c r="C752" s="37" t="s">
        <v>2067</v>
      </c>
      <c r="D752" s="37" t="s">
        <v>3385</v>
      </c>
      <c r="E752" s="37" t="s">
        <v>3386</v>
      </c>
      <c r="F752" s="37" t="s">
        <v>3387</v>
      </c>
      <c r="G752" s="37" t="s">
        <v>3388</v>
      </c>
      <c r="H752" s="38">
        <v>100</v>
      </c>
      <c r="I752" s="39">
        <v>45285</v>
      </c>
      <c r="J752" s="38">
        <v>7</v>
      </c>
      <c r="K752" s="38">
        <v>2</v>
      </c>
      <c r="L752" s="40" t="s">
        <v>111</v>
      </c>
      <c r="M752" s="42" t="str">
        <f>VLOOKUP(B752,[3]Sheet8!$A$5:$E$404,5,0)</f>
        <v>TT</v>
      </c>
    </row>
    <row r="753" spans="1:13" s="41" customFormat="1" ht="37.5" hidden="1" x14ac:dyDescent="0.25">
      <c r="A753" s="42">
        <v>748</v>
      </c>
      <c r="B753" s="37" t="s">
        <v>3343</v>
      </c>
      <c r="C753" s="37" t="s">
        <v>3344</v>
      </c>
      <c r="D753" s="37" t="s">
        <v>3389</v>
      </c>
      <c r="E753" s="37" t="s">
        <v>3390</v>
      </c>
      <c r="F753" s="37" t="s">
        <v>3391</v>
      </c>
      <c r="G753" s="37" t="s">
        <v>3392</v>
      </c>
      <c r="H753" s="38">
        <v>40</v>
      </c>
      <c r="I753" s="39">
        <v>45295</v>
      </c>
      <c r="J753" s="38">
        <v>7</v>
      </c>
      <c r="K753" s="38">
        <v>2</v>
      </c>
      <c r="L753" s="40" t="s">
        <v>195</v>
      </c>
      <c r="M753" s="42" t="str">
        <f>VLOOKUP(B753,[3]Sheet8!$A$5:$E$404,5,0)</f>
        <v>TT</v>
      </c>
    </row>
    <row r="754" spans="1:13" s="41" customFormat="1" ht="37.5" hidden="1" x14ac:dyDescent="0.25">
      <c r="A754" s="42">
        <v>749</v>
      </c>
      <c r="B754" s="37" t="s">
        <v>3343</v>
      </c>
      <c r="C754" s="37" t="s">
        <v>3344</v>
      </c>
      <c r="D754" s="37" t="s">
        <v>3389</v>
      </c>
      <c r="E754" s="37" t="s">
        <v>3393</v>
      </c>
      <c r="F754" s="37" t="s">
        <v>3391</v>
      </c>
      <c r="G754" s="37" t="s">
        <v>3392</v>
      </c>
      <c r="H754" s="38">
        <v>40</v>
      </c>
      <c r="I754" s="39">
        <v>45295</v>
      </c>
      <c r="J754" s="38">
        <v>7</v>
      </c>
      <c r="K754" s="38">
        <v>2</v>
      </c>
      <c r="L754" s="40" t="s">
        <v>207</v>
      </c>
      <c r="M754" s="42" t="str">
        <f>VLOOKUP(B754,[3]Sheet8!$A$5:$E$404,5,0)</f>
        <v>TT</v>
      </c>
    </row>
    <row r="755" spans="1:13" s="41" customFormat="1" ht="37.5" hidden="1" x14ac:dyDescent="0.25">
      <c r="A755" s="42">
        <v>750</v>
      </c>
      <c r="B755" s="37" t="s">
        <v>3343</v>
      </c>
      <c r="C755" s="37" t="s">
        <v>3344</v>
      </c>
      <c r="D755" s="37" t="s">
        <v>3389</v>
      </c>
      <c r="E755" s="37" t="s">
        <v>3394</v>
      </c>
      <c r="F755" s="37" t="s">
        <v>3391</v>
      </c>
      <c r="G755" s="37" t="s">
        <v>3392</v>
      </c>
      <c r="H755" s="38">
        <v>40</v>
      </c>
      <c r="I755" s="39">
        <v>45295</v>
      </c>
      <c r="J755" s="38">
        <v>7</v>
      </c>
      <c r="K755" s="38">
        <v>2</v>
      </c>
      <c r="L755" s="40" t="s">
        <v>158</v>
      </c>
      <c r="M755" s="42" t="str">
        <f>VLOOKUP(B755,[3]Sheet8!$A$5:$E$404,5,0)</f>
        <v>TT</v>
      </c>
    </row>
    <row r="756" spans="1:13" s="41" customFormat="1" ht="37.5" hidden="1" x14ac:dyDescent="0.25">
      <c r="A756" s="42">
        <v>751</v>
      </c>
      <c r="B756" s="37" t="s">
        <v>3343</v>
      </c>
      <c r="C756" s="37" t="s">
        <v>3344</v>
      </c>
      <c r="D756" s="37" t="s">
        <v>3389</v>
      </c>
      <c r="E756" s="37" t="s">
        <v>3395</v>
      </c>
      <c r="F756" s="37" t="s">
        <v>3391</v>
      </c>
      <c r="G756" s="37" t="s">
        <v>3392</v>
      </c>
      <c r="H756" s="38">
        <v>40</v>
      </c>
      <c r="I756" s="39">
        <v>45295</v>
      </c>
      <c r="J756" s="38">
        <v>7</v>
      </c>
      <c r="K756" s="38">
        <v>2</v>
      </c>
      <c r="L756" s="40" t="s">
        <v>573</v>
      </c>
      <c r="M756" s="42" t="str">
        <f>VLOOKUP(B756,[3]Sheet8!$A$5:$E$404,5,0)</f>
        <v>TT</v>
      </c>
    </row>
    <row r="757" spans="1:13" s="41" customFormat="1" ht="37.5" hidden="1" x14ac:dyDescent="0.25">
      <c r="A757" s="42">
        <v>752</v>
      </c>
      <c r="B757" s="37" t="s">
        <v>3343</v>
      </c>
      <c r="C757" s="37" t="s">
        <v>3344</v>
      </c>
      <c r="D757" s="37" t="s">
        <v>3389</v>
      </c>
      <c r="E757" s="37" t="s">
        <v>3396</v>
      </c>
      <c r="F757" s="37" t="s">
        <v>3391</v>
      </c>
      <c r="G757" s="37" t="s">
        <v>3392</v>
      </c>
      <c r="H757" s="38">
        <v>80</v>
      </c>
      <c r="I757" s="39">
        <v>45295</v>
      </c>
      <c r="J757" s="38">
        <v>7</v>
      </c>
      <c r="K757" s="38">
        <v>2</v>
      </c>
      <c r="L757" s="40" t="s">
        <v>46</v>
      </c>
      <c r="M757" s="42" t="str">
        <f>VLOOKUP(B757,[3]Sheet8!$A$5:$E$404,5,0)</f>
        <v>TT</v>
      </c>
    </row>
    <row r="758" spans="1:13" s="41" customFormat="1" hidden="1" x14ac:dyDescent="0.25">
      <c r="A758" s="42">
        <v>753</v>
      </c>
      <c r="B758" s="37" t="s">
        <v>3397</v>
      </c>
      <c r="C758" s="37" t="s">
        <v>3398</v>
      </c>
      <c r="D758" s="37" t="s">
        <v>3399</v>
      </c>
      <c r="E758" s="37" t="s">
        <v>3400</v>
      </c>
      <c r="F758" s="37" t="s">
        <v>3216</v>
      </c>
      <c r="G758" s="37" t="s">
        <v>3217</v>
      </c>
      <c r="H758" s="38">
        <v>40</v>
      </c>
      <c r="I758" s="39">
        <v>45296</v>
      </c>
      <c r="J758" s="38">
        <v>9</v>
      </c>
      <c r="K758" s="38">
        <v>2</v>
      </c>
      <c r="L758" s="40" t="s">
        <v>54</v>
      </c>
      <c r="M758" s="42" t="str">
        <f>VLOOKUP(B758,[3]Sheet8!$A$5:$E$404,5,0)</f>
        <v>TL</v>
      </c>
    </row>
    <row r="759" spans="1:13" s="41" customFormat="1" hidden="1" x14ac:dyDescent="0.25">
      <c r="A759" s="42">
        <v>754</v>
      </c>
      <c r="B759" s="37" t="s">
        <v>3397</v>
      </c>
      <c r="C759" s="37" t="s">
        <v>3398</v>
      </c>
      <c r="D759" s="37" t="s">
        <v>3399</v>
      </c>
      <c r="E759" s="37" t="s">
        <v>3401</v>
      </c>
      <c r="F759" s="37" t="s">
        <v>3216</v>
      </c>
      <c r="G759" s="37" t="s">
        <v>3217</v>
      </c>
      <c r="H759" s="38">
        <v>92</v>
      </c>
      <c r="I759" s="39">
        <v>45296</v>
      </c>
      <c r="J759" s="38">
        <v>9</v>
      </c>
      <c r="K759" s="38">
        <v>2</v>
      </c>
      <c r="L759" s="40" t="s">
        <v>92</v>
      </c>
      <c r="M759" s="42" t="str">
        <f>VLOOKUP(B759,[3]Sheet8!$A$5:$E$404,5,0)</f>
        <v>TL</v>
      </c>
    </row>
    <row r="760" spans="1:13" s="41" customFormat="1" hidden="1" x14ac:dyDescent="0.25">
      <c r="A760" s="42">
        <v>755</v>
      </c>
      <c r="B760" s="37" t="s">
        <v>3402</v>
      </c>
      <c r="C760" s="37" t="s">
        <v>3403</v>
      </c>
      <c r="D760" s="37" t="s">
        <v>3404</v>
      </c>
      <c r="E760" s="37" t="s">
        <v>3405</v>
      </c>
      <c r="F760" s="37" t="s">
        <v>1988</v>
      </c>
      <c r="G760" s="37" t="s">
        <v>1989</v>
      </c>
      <c r="H760" s="38">
        <v>92</v>
      </c>
      <c r="I760" s="39">
        <v>45286</v>
      </c>
      <c r="J760" s="38">
        <v>9</v>
      </c>
      <c r="K760" s="38">
        <v>2</v>
      </c>
      <c r="L760" s="40" t="s">
        <v>216</v>
      </c>
      <c r="M760" s="42" t="str">
        <f>VLOOKUP(B760,[3]Sheet8!$A$5:$E$404,5,0)</f>
        <v>TN</v>
      </c>
    </row>
    <row r="761" spans="1:13" s="41" customFormat="1" ht="25" hidden="1" x14ac:dyDescent="0.25">
      <c r="A761" s="42">
        <v>756</v>
      </c>
      <c r="B761" s="37" t="s">
        <v>3406</v>
      </c>
      <c r="C761" s="37" t="s">
        <v>3407</v>
      </c>
      <c r="D761" s="37" t="s">
        <v>3408</v>
      </c>
      <c r="E761" s="37" t="s">
        <v>3409</v>
      </c>
      <c r="F761" s="37" t="s">
        <v>3410</v>
      </c>
      <c r="G761" s="37" t="s">
        <v>3411</v>
      </c>
      <c r="H761" s="38">
        <v>35</v>
      </c>
      <c r="I761" s="39">
        <v>45287</v>
      </c>
      <c r="J761" s="38">
        <v>9</v>
      </c>
      <c r="K761" s="38">
        <v>2</v>
      </c>
      <c r="L761" s="40" t="s">
        <v>76</v>
      </c>
      <c r="M761" s="42" t="str">
        <f>VLOOKUP(B761,[3]Sheet8!$A$5:$E$404,5,0)</f>
        <v>TN</v>
      </c>
    </row>
    <row r="762" spans="1:13" s="41" customFormat="1" ht="25" hidden="1" x14ac:dyDescent="0.25">
      <c r="A762" s="42">
        <v>757</v>
      </c>
      <c r="B762" s="37" t="s">
        <v>3412</v>
      </c>
      <c r="C762" s="37" t="s">
        <v>2006</v>
      </c>
      <c r="D762" s="37" t="s">
        <v>3413</v>
      </c>
      <c r="E762" s="37" t="s">
        <v>3414</v>
      </c>
      <c r="F762" s="37" t="s">
        <v>3415</v>
      </c>
      <c r="G762" s="37" t="s">
        <v>3416</v>
      </c>
      <c r="H762" s="38">
        <v>40</v>
      </c>
      <c r="I762" s="39">
        <v>45287</v>
      </c>
      <c r="J762" s="38">
        <v>9</v>
      </c>
      <c r="K762" s="38">
        <v>2</v>
      </c>
      <c r="L762" s="40" t="s">
        <v>125</v>
      </c>
      <c r="M762" s="42" t="str">
        <f>VLOOKUP(B762,[3]Sheet8!$A$5:$E$404,5,0)</f>
        <v>TN</v>
      </c>
    </row>
    <row r="763" spans="1:13" s="41" customFormat="1" ht="25" hidden="1" x14ac:dyDescent="0.25">
      <c r="A763" s="42">
        <v>758</v>
      </c>
      <c r="B763" s="37" t="s">
        <v>3412</v>
      </c>
      <c r="C763" s="37" t="s">
        <v>2006</v>
      </c>
      <c r="D763" s="37" t="s">
        <v>3413</v>
      </c>
      <c r="E763" s="37" t="s">
        <v>3417</v>
      </c>
      <c r="F763" s="37" t="s">
        <v>3415</v>
      </c>
      <c r="G763" s="37" t="s">
        <v>3416</v>
      </c>
      <c r="H763" s="38">
        <v>40</v>
      </c>
      <c r="I763" s="39">
        <v>45287</v>
      </c>
      <c r="J763" s="38">
        <v>9</v>
      </c>
      <c r="K763" s="38">
        <v>2</v>
      </c>
      <c r="L763" s="40" t="s">
        <v>132</v>
      </c>
      <c r="M763" s="42" t="str">
        <f>VLOOKUP(B763,[3]Sheet8!$A$5:$E$404,5,0)</f>
        <v>TN</v>
      </c>
    </row>
    <row r="764" spans="1:13" s="41" customFormat="1" ht="25" hidden="1" x14ac:dyDescent="0.25">
      <c r="A764" s="42">
        <v>759</v>
      </c>
      <c r="B764" s="37" t="s">
        <v>3412</v>
      </c>
      <c r="C764" s="37" t="s">
        <v>2006</v>
      </c>
      <c r="D764" s="37" t="s">
        <v>3413</v>
      </c>
      <c r="E764" s="37" t="s">
        <v>3418</v>
      </c>
      <c r="F764" s="37" t="s">
        <v>3415</v>
      </c>
      <c r="G764" s="37" t="s">
        <v>3416</v>
      </c>
      <c r="H764" s="38">
        <v>84</v>
      </c>
      <c r="I764" s="39">
        <v>45287</v>
      </c>
      <c r="J764" s="38">
        <v>9</v>
      </c>
      <c r="K764" s="38">
        <v>2</v>
      </c>
      <c r="L764" s="40" t="s">
        <v>92</v>
      </c>
      <c r="M764" s="42" t="str">
        <f>VLOOKUP(B764,[3]Sheet8!$A$5:$E$404,5,0)</f>
        <v>TN</v>
      </c>
    </row>
    <row r="765" spans="1:13" s="41" customFormat="1" ht="25" hidden="1" x14ac:dyDescent="0.25">
      <c r="A765" s="42">
        <v>760</v>
      </c>
      <c r="B765" s="37" t="s">
        <v>2072</v>
      </c>
      <c r="C765" s="37" t="s">
        <v>2073</v>
      </c>
      <c r="D765" s="37" t="s">
        <v>3419</v>
      </c>
      <c r="E765" s="37" t="s">
        <v>3420</v>
      </c>
      <c r="F765" s="37" t="s">
        <v>3421</v>
      </c>
      <c r="G765" s="37" t="s">
        <v>3422</v>
      </c>
      <c r="H765" s="38">
        <v>100</v>
      </c>
      <c r="I765" s="39">
        <v>45286</v>
      </c>
      <c r="J765" s="38">
        <v>9</v>
      </c>
      <c r="K765" s="38">
        <v>2</v>
      </c>
      <c r="L765" s="40" t="s">
        <v>46</v>
      </c>
      <c r="M765" s="42" t="str">
        <f>VLOOKUP(B765,[3]Sheet8!$A$5:$E$404,5,0)</f>
        <v>VD</v>
      </c>
    </row>
    <row r="766" spans="1:13" s="41" customFormat="1" ht="25" hidden="1" x14ac:dyDescent="0.25">
      <c r="A766" s="42">
        <v>761</v>
      </c>
      <c r="B766" s="37" t="s">
        <v>2072</v>
      </c>
      <c r="C766" s="37" t="s">
        <v>2073</v>
      </c>
      <c r="D766" s="37" t="s">
        <v>3419</v>
      </c>
      <c r="E766" s="37" t="s">
        <v>3423</v>
      </c>
      <c r="F766" s="37" t="s">
        <v>3421</v>
      </c>
      <c r="G766" s="37" t="s">
        <v>3422</v>
      </c>
      <c r="H766" s="38">
        <v>100</v>
      </c>
      <c r="I766" s="39">
        <v>45286</v>
      </c>
      <c r="J766" s="38">
        <v>9</v>
      </c>
      <c r="K766" s="38">
        <v>2</v>
      </c>
      <c r="L766" s="40" t="s">
        <v>81</v>
      </c>
      <c r="M766" s="42" t="str">
        <f>VLOOKUP(B766,[3]Sheet8!$A$5:$E$404,5,0)</f>
        <v>VD</v>
      </c>
    </row>
    <row r="767" spans="1:13" s="41" customFormat="1" ht="25" hidden="1" x14ac:dyDescent="0.25">
      <c r="A767" s="42">
        <v>762</v>
      </c>
      <c r="B767" s="37" t="s">
        <v>2072</v>
      </c>
      <c r="C767" s="37" t="s">
        <v>2073</v>
      </c>
      <c r="D767" s="37" t="s">
        <v>3419</v>
      </c>
      <c r="E767" s="37" t="s">
        <v>3424</v>
      </c>
      <c r="F767" s="37" t="s">
        <v>3421</v>
      </c>
      <c r="G767" s="37" t="s">
        <v>3422</v>
      </c>
      <c r="H767" s="38">
        <v>100</v>
      </c>
      <c r="I767" s="39">
        <v>45286</v>
      </c>
      <c r="J767" s="38">
        <v>9</v>
      </c>
      <c r="K767" s="38">
        <v>2</v>
      </c>
      <c r="L767" s="40" t="s">
        <v>111</v>
      </c>
      <c r="M767" s="42" t="str">
        <f>VLOOKUP(B767,[3]Sheet8!$A$5:$E$404,5,0)</f>
        <v>VD</v>
      </c>
    </row>
    <row r="768" spans="1:13" s="41" customFormat="1" ht="37.5" hidden="1" x14ac:dyDescent="0.25">
      <c r="A768" s="42">
        <v>763</v>
      </c>
      <c r="B768" s="37" t="s">
        <v>3343</v>
      </c>
      <c r="C768" s="37" t="s">
        <v>3344</v>
      </c>
      <c r="D768" s="37" t="s">
        <v>3425</v>
      </c>
      <c r="E768" s="37" t="s">
        <v>3426</v>
      </c>
      <c r="F768" s="37" t="s">
        <v>3391</v>
      </c>
      <c r="G768" s="37" t="s">
        <v>3392</v>
      </c>
      <c r="H768" s="38">
        <v>40</v>
      </c>
      <c r="I768" s="39">
        <v>45289</v>
      </c>
      <c r="J768" s="38">
        <v>9</v>
      </c>
      <c r="K768" s="38">
        <v>2</v>
      </c>
      <c r="L768" s="40" t="s">
        <v>76</v>
      </c>
      <c r="M768" s="42" t="str">
        <f>VLOOKUP(B768,[3]Sheet8!$A$5:$E$404,5,0)</f>
        <v>TT</v>
      </c>
    </row>
    <row r="769" spans="1:13" s="41" customFormat="1" ht="37.5" hidden="1" x14ac:dyDescent="0.25">
      <c r="A769" s="42">
        <v>764</v>
      </c>
      <c r="B769" s="37" t="s">
        <v>3343</v>
      </c>
      <c r="C769" s="37" t="s">
        <v>3344</v>
      </c>
      <c r="D769" s="37" t="s">
        <v>3425</v>
      </c>
      <c r="E769" s="37" t="s">
        <v>3427</v>
      </c>
      <c r="F769" s="37" t="s">
        <v>3391</v>
      </c>
      <c r="G769" s="37" t="s">
        <v>3392</v>
      </c>
      <c r="H769" s="38">
        <v>40</v>
      </c>
      <c r="I769" s="39">
        <v>45289</v>
      </c>
      <c r="J769" s="38">
        <v>9</v>
      </c>
      <c r="K769" s="38">
        <v>2</v>
      </c>
      <c r="L769" s="40" t="s">
        <v>357</v>
      </c>
      <c r="M769" s="42" t="str">
        <f>VLOOKUP(B769,[3]Sheet8!$A$5:$E$404,5,0)</f>
        <v>TT</v>
      </c>
    </row>
    <row r="770" spans="1:13" s="41" customFormat="1" ht="37.5" hidden="1" x14ac:dyDescent="0.25">
      <c r="A770" s="42">
        <v>765</v>
      </c>
      <c r="B770" s="37" t="s">
        <v>3343</v>
      </c>
      <c r="C770" s="37" t="s">
        <v>3344</v>
      </c>
      <c r="D770" s="37" t="s">
        <v>3425</v>
      </c>
      <c r="E770" s="37" t="s">
        <v>3428</v>
      </c>
      <c r="F770" s="37" t="s">
        <v>3391</v>
      </c>
      <c r="G770" s="37" t="s">
        <v>3392</v>
      </c>
      <c r="H770" s="38">
        <v>40</v>
      </c>
      <c r="I770" s="39">
        <v>45289</v>
      </c>
      <c r="J770" s="38">
        <v>9</v>
      </c>
      <c r="K770" s="38">
        <v>2</v>
      </c>
      <c r="L770" s="40" t="s">
        <v>104</v>
      </c>
      <c r="M770" s="42" t="str">
        <f>VLOOKUP(B770,[3]Sheet8!$A$5:$E$404,5,0)</f>
        <v>TT</v>
      </c>
    </row>
    <row r="771" spans="1:13" s="41" customFormat="1" ht="37.5" hidden="1" x14ac:dyDescent="0.25">
      <c r="A771" s="42">
        <v>766</v>
      </c>
      <c r="B771" s="37" t="s">
        <v>3343</v>
      </c>
      <c r="C771" s="37" t="s">
        <v>3344</v>
      </c>
      <c r="D771" s="37" t="s">
        <v>3425</v>
      </c>
      <c r="E771" s="37" t="s">
        <v>3429</v>
      </c>
      <c r="F771" s="37" t="s">
        <v>3391</v>
      </c>
      <c r="G771" s="37" t="s">
        <v>3392</v>
      </c>
      <c r="H771" s="38">
        <v>86</v>
      </c>
      <c r="I771" s="39">
        <v>45289</v>
      </c>
      <c r="J771" s="38">
        <v>9</v>
      </c>
      <c r="K771" s="38">
        <v>2</v>
      </c>
      <c r="L771" s="40" t="s">
        <v>46</v>
      </c>
      <c r="M771" s="42" t="str">
        <f>VLOOKUP(B771,[3]Sheet8!$A$5:$E$404,5,0)</f>
        <v>TT</v>
      </c>
    </row>
    <row r="772" spans="1:13" s="41" customFormat="1" ht="37.5" hidden="1" x14ac:dyDescent="0.25">
      <c r="A772" s="42">
        <v>767</v>
      </c>
      <c r="B772" s="37" t="s">
        <v>2113</v>
      </c>
      <c r="C772" s="37" t="s">
        <v>2114</v>
      </c>
      <c r="D772" s="37" t="s">
        <v>3430</v>
      </c>
      <c r="E772" s="37" t="s">
        <v>3431</v>
      </c>
      <c r="F772" s="37" t="s">
        <v>3432</v>
      </c>
      <c r="G772" s="37" t="s">
        <v>3433</v>
      </c>
      <c r="H772" s="38">
        <v>40</v>
      </c>
      <c r="I772" s="39">
        <v>45286</v>
      </c>
      <c r="J772" s="38">
        <v>9</v>
      </c>
      <c r="K772" s="38">
        <v>2</v>
      </c>
      <c r="L772" s="40" t="s">
        <v>165</v>
      </c>
      <c r="M772" s="42" t="str">
        <f>VLOOKUP(B772,[3]Sheet8!$A$5:$E$404,5,0)</f>
        <v>TN</v>
      </c>
    </row>
    <row r="773" spans="1:13" s="41" customFormat="1" ht="37.5" hidden="1" x14ac:dyDescent="0.25">
      <c r="A773" s="42">
        <v>768</v>
      </c>
      <c r="B773" s="37" t="s">
        <v>2113</v>
      </c>
      <c r="C773" s="37" t="s">
        <v>2114</v>
      </c>
      <c r="D773" s="37" t="s">
        <v>3430</v>
      </c>
      <c r="E773" s="37" t="s">
        <v>3434</v>
      </c>
      <c r="F773" s="37" t="s">
        <v>3432</v>
      </c>
      <c r="G773" s="37" t="s">
        <v>3433</v>
      </c>
      <c r="H773" s="38">
        <v>40</v>
      </c>
      <c r="I773" s="39">
        <v>45286</v>
      </c>
      <c r="J773" s="38">
        <v>9</v>
      </c>
      <c r="K773" s="38">
        <v>2</v>
      </c>
      <c r="L773" s="40" t="s">
        <v>291</v>
      </c>
      <c r="M773" s="42" t="str">
        <f>VLOOKUP(B773,[3]Sheet8!$A$5:$E$404,5,0)</f>
        <v>TN</v>
      </c>
    </row>
    <row r="774" spans="1:13" s="41" customFormat="1" ht="37.5" hidden="1" x14ac:dyDescent="0.25">
      <c r="A774" s="42">
        <v>769</v>
      </c>
      <c r="B774" s="37" t="s">
        <v>2113</v>
      </c>
      <c r="C774" s="37" t="s">
        <v>2114</v>
      </c>
      <c r="D774" s="37" t="s">
        <v>3430</v>
      </c>
      <c r="E774" s="37" t="s">
        <v>3435</v>
      </c>
      <c r="F774" s="37" t="s">
        <v>3432</v>
      </c>
      <c r="G774" s="37" t="s">
        <v>3433</v>
      </c>
      <c r="H774" s="38">
        <v>80</v>
      </c>
      <c r="I774" s="39">
        <v>45286</v>
      </c>
      <c r="J774" s="38">
        <v>9</v>
      </c>
      <c r="K774" s="38">
        <v>2</v>
      </c>
      <c r="L774" s="40" t="s">
        <v>92</v>
      </c>
      <c r="M774" s="42" t="str">
        <f>VLOOKUP(B774,[3]Sheet8!$A$5:$E$404,5,0)</f>
        <v>TN</v>
      </c>
    </row>
    <row r="775" spans="1:13" s="41" customFormat="1" ht="37.5" hidden="1" x14ac:dyDescent="0.25">
      <c r="A775" s="42">
        <v>770</v>
      </c>
      <c r="B775" s="37" t="s">
        <v>2113</v>
      </c>
      <c r="C775" s="37" t="s">
        <v>2114</v>
      </c>
      <c r="D775" s="37" t="s">
        <v>3430</v>
      </c>
      <c r="E775" s="37" t="s">
        <v>3436</v>
      </c>
      <c r="F775" s="37" t="s">
        <v>3432</v>
      </c>
      <c r="G775" s="37" t="s">
        <v>3433</v>
      </c>
      <c r="H775" s="38">
        <v>40</v>
      </c>
      <c r="I775" s="39">
        <v>45286</v>
      </c>
      <c r="J775" s="38">
        <v>9</v>
      </c>
      <c r="K775" s="38">
        <v>2</v>
      </c>
      <c r="L775" s="40" t="s">
        <v>150</v>
      </c>
      <c r="M775" s="42" t="str">
        <f>VLOOKUP(B775,[3]Sheet8!$A$5:$E$404,5,0)</f>
        <v>TN</v>
      </c>
    </row>
    <row r="776" spans="1:13" s="41" customFormat="1" ht="37.5" hidden="1" x14ac:dyDescent="0.25">
      <c r="A776" s="42">
        <v>771</v>
      </c>
      <c r="B776" s="37" t="s">
        <v>2113</v>
      </c>
      <c r="C776" s="37" t="s">
        <v>2114</v>
      </c>
      <c r="D776" s="37" t="s">
        <v>3430</v>
      </c>
      <c r="E776" s="37" t="s">
        <v>3437</v>
      </c>
      <c r="F776" s="37" t="s">
        <v>3432</v>
      </c>
      <c r="G776" s="37" t="s">
        <v>3433</v>
      </c>
      <c r="H776" s="38">
        <v>40</v>
      </c>
      <c r="I776" s="39">
        <v>45286</v>
      </c>
      <c r="J776" s="38">
        <v>9</v>
      </c>
      <c r="K776" s="38">
        <v>2</v>
      </c>
      <c r="L776" s="40" t="s">
        <v>54</v>
      </c>
      <c r="M776" s="42" t="str">
        <f>VLOOKUP(B776,[3]Sheet8!$A$5:$E$404,5,0)</f>
        <v>TN</v>
      </c>
    </row>
    <row r="777" spans="1:13" s="41" customFormat="1" hidden="1" x14ac:dyDescent="0.25">
      <c r="A777" s="42">
        <v>772</v>
      </c>
      <c r="B777" s="37" t="s">
        <v>3438</v>
      </c>
      <c r="C777" s="37" t="s">
        <v>3439</v>
      </c>
      <c r="D777" s="37" t="s">
        <v>3440</v>
      </c>
      <c r="E777" s="37" t="s">
        <v>3441</v>
      </c>
      <c r="F777" s="37" t="s">
        <v>337</v>
      </c>
      <c r="G777" s="37" t="s">
        <v>338</v>
      </c>
      <c r="H777" s="38">
        <v>25</v>
      </c>
      <c r="I777" s="39">
        <v>45293</v>
      </c>
      <c r="J777" s="38">
        <v>9</v>
      </c>
      <c r="K777" s="38">
        <v>2</v>
      </c>
      <c r="L777" s="40" t="s">
        <v>165</v>
      </c>
      <c r="M777" s="42" t="str">
        <f>VLOOKUP(B777,[3]Sheet8!$A$5:$E$404,5,0)</f>
        <v>TN</v>
      </c>
    </row>
    <row r="778" spans="1:13" s="41" customFormat="1" hidden="1" x14ac:dyDescent="0.25">
      <c r="A778" s="42">
        <v>773</v>
      </c>
      <c r="B778" s="37" t="s">
        <v>3438</v>
      </c>
      <c r="C778" s="37" t="s">
        <v>3439</v>
      </c>
      <c r="D778" s="37" t="s">
        <v>3440</v>
      </c>
      <c r="E778" s="37" t="s">
        <v>3442</v>
      </c>
      <c r="F778" s="37" t="s">
        <v>337</v>
      </c>
      <c r="G778" s="37" t="s">
        <v>338</v>
      </c>
      <c r="H778" s="38">
        <v>40</v>
      </c>
      <c r="I778" s="39">
        <v>45293</v>
      </c>
      <c r="J778" s="38">
        <v>9</v>
      </c>
      <c r="K778" s="38">
        <v>2</v>
      </c>
      <c r="L778" s="40" t="s">
        <v>54</v>
      </c>
      <c r="M778" s="42" t="str">
        <f>VLOOKUP(B778,[3]Sheet8!$A$5:$E$404,5,0)</f>
        <v>TN</v>
      </c>
    </row>
    <row r="779" spans="1:13" s="41" customFormat="1" hidden="1" x14ac:dyDescent="0.25">
      <c r="A779" s="42">
        <v>774</v>
      </c>
      <c r="B779" s="37" t="s">
        <v>70</v>
      </c>
      <c r="C779" s="37" t="s">
        <v>71</v>
      </c>
      <c r="D779" s="37" t="s">
        <v>3443</v>
      </c>
      <c r="E779" s="37" t="s">
        <v>3444</v>
      </c>
      <c r="F779" s="37" t="s">
        <v>43</v>
      </c>
      <c r="G779" s="37" t="s">
        <v>44</v>
      </c>
      <c r="H779" s="38">
        <v>100</v>
      </c>
      <c r="I779" s="39">
        <v>45287</v>
      </c>
      <c r="J779" s="38">
        <v>9</v>
      </c>
      <c r="K779" s="38">
        <v>2</v>
      </c>
      <c r="L779" s="40" t="s">
        <v>111</v>
      </c>
      <c r="M779" s="42" t="str">
        <f>VLOOKUP(B779,[3]Sheet8!$A$5:$E$404,5,0)</f>
        <v>TT</v>
      </c>
    </row>
    <row r="780" spans="1:13" s="41" customFormat="1" ht="25" hidden="1" x14ac:dyDescent="0.25">
      <c r="A780" s="42">
        <v>775</v>
      </c>
      <c r="B780" s="37" t="s">
        <v>3402</v>
      </c>
      <c r="C780" s="37" t="s">
        <v>3403</v>
      </c>
      <c r="D780" s="37" t="s">
        <v>3445</v>
      </c>
      <c r="E780" s="37" t="s">
        <v>3446</v>
      </c>
      <c r="F780" s="37" t="s">
        <v>3447</v>
      </c>
      <c r="G780" s="37" t="s">
        <v>3448</v>
      </c>
      <c r="H780" s="38">
        <v>60</v>
      </c>
      <c r="I780" s="39">
        <v>45295</v>
      </c>
      <c r="J780" s="38">
        <v>9</v>
      </c>
      <c r="K780" s="38">
        <v>2</v>
      </c>
      <c r="L780" s="40" t="s">
        <v>1209</v>
      </c>
      <c r="M780" s="42" t="str">
        <f>VLOOKUP(B780,[3]Sheet8!$A$5:$E$404,5,0)</f>
        <v>TN</v>
      </c>
    </row>
    <row r="781" spans="1:13" s="41" customFormat="1" ht="25" hidden="1" x14ac:dyDescent="0.25">
      <c r="A781" s="42">
        <v>776</v>
      </c>
      <c r="B781" s="37" t="s">
        <v>3402</v>
      </c>
      <c r="C781" s="37" t="s">
        <v>3403</v>
      </c>
      <c r="D781" s="37" t="s">
        <v>3445</v>
      </c>
      <c r="E781" s="37" t="s">
        <v>3449</v>
      </c>
      <c r="F781" s="37" t="s">
        <v>3447</v>
      </c>
      <c r="G781" s="37" t="s">
        <v>3448</v>
      </c>
      <c r="H781" s="38">
        <v>60</v>
      </c>
      <c r="I781" s="39">
        <v>45295</v>
      </c>
      <c r="J781" s="38">
        <v>9</v>
      </c>
      <c r="K781" s="38">
        <v>2</v>
      </c>
      <c r="L781" s="40" t="s">
        <v>1200</v>
      </c>
      <c r="M781" s="42" t="str">
        <f>VLOOKUP(B781,[3]Sheet8!$A$5:$E$404,5,0)</f>
        <v>TN</v>
      </c>
    </row>
    <row r="782" spans="1:13" s="41" customFormat="1" ht="25" hidden="1" x14ac:dyDescent="0.25">
      <c r="A782" s="42">
        <v>777</v>
      </c>
      <c r="B782" s="37" t="s">
        <v>77</v>
      </c>
      <c r="C782" s="37" t="s">
        <v>78</v>
      </c>
      <c r="D782" s="37" t="s">
        <v>3450</v>
      </c>
      <c r="E782" s="37" t="s">
        <v>3451</v>
      </c>
      <c r="F782" s="37" t="s">
        <v>3452</v>
      </c>
      <c r="G782" s="37" t="s">
        <v>3453</v>
      </c>
      <c r="H782" s="38">
        <v>40</v>
      </c>
      <c r="I782" s="39">
        <v>45290</v>
      </c>
      <c r="J782" s="38">
        <v>9</v>
      </c>
      <c r="K782" s="38">
        <v>2</v>
      </c>
      <c r="L782" s="40" t="s">
        <v>104</v>
      </c>
      <c r="M782" s="42" t="str">
        <f>VLOOKUP(B782,[3]Sheet8!$A$5:$E$404,5,0)</f>
        <v>TN</v>
      </c>
    </row>
    <row r="783" spans="1:13" s="41" customFormat="1" ht="25" hidden="1" x14ac:dyDescent="0.25">
      <c r="A783" s="42">
        <v>778</v>
      </c>
      <c r="B783" s="37" t="s">
        <v>77</v>
      </c>
      <c r="C783" s="37" t="s">
        <v>78</v>
      </c>
      <c r="D783" s="37" t="s">
        <v>3450</v>
      </c>
      <c r="E783" s="37" t="s">
        <v>3454</v>
      </c>
      <c r="F783" s="37" t="s">
        <v>3452</v>
      </c>
      <c r="G783" s="37" t="s">
        <v>3453</v>
      </c>
      <c r="H783" s="38">
        <v>81</v>
      </c>
      <c r="I783" s="39">
        <v>45290</v>
      </c>
      <c r="J783" s="38">
        <v>9</v>
      </c>
      <c r="K783" s="38">
        <v>2</v>
      </c>
      <c r="L783" s="40" t="s">
        <v>92</v>
      </c>
      <c r="M783" s="42" t="str">
        <f>VLOOKUP(B783,[3]Sheet8!$A$5:$E$404,5,0)</f>
        <v>TN</v>
      </c>
    </row>
    <row r="784" spans="1:13" s="41" customFormat="1" ht="25" hidden="1" x14ac:dyDescent="0.25">
      <c r="A784" s="42">
        <v>779</v>
      </c>
      <c r="B784" s="37" t="s">
        <v>77</v>
      </c>
      <c r="C784" s="37" t="s">
        <v>78</v>
      </c>
      <c r="D784" s="37" t="s">
        <v>3450</v>
      </c>
      <c r="E784" s="37" t="s">
        <v>3455</v>
      </c>
      <c r="F784" s="37" t="s">
        <v>3452</v>
      </c>
      <c r="G784" s="37" t="s">
        <v>3453</v>
      </c>
      <c r="H784" s="38">
        <v>40</v>
      </c>
      <c r="I784" s="39">
        <v>45290</v>
      </c>
      <c r="J784" s="38">
        <v>9</v>
      </c>
      <c r="K784" s="38">
        <v>2</v>
      </c>
      <c r="L784" s="40" t="s">
        <v>357</v>
      </c>
      <c r="M784" s="42" t="str">
        <f>VLOOKUP(B784,[3]Sheet8!$A$5:$E$404,5,0)</f>
        <v>TN</v>
      </c>
    </row>
    <row r="785" spans="1:13" s="41" customFormat="1" ht="25" hidden="1" x14ac:dyDescent="0.25">
      <c r="A785" s="42">
        <v>780</v>
      </c>
      <c r="B785" s="37" t="s">
        <v>77</v>
      </c>
      <c r="C785" s="37" t="s">
        <v>78</v>
      </c>
      <c r="D785" s="37" t="s">
        <v>3450</v>
      </c>
      <c r="E785" s="37" t="s">
        <v>3456</v>
      </c>
      <c r="F785" s="37" t="s">
        <v>3452</v>
      </c>
      <c r="G785" s="37" t="s">
        <v>3453</v>
      </c>
      <c r="H785" s="38">
        <v>40</v>
      </c>
      <c r="I785" s="39">
        <v>45290</v>
      </c>
      <c r="J785" s="38">
        <v>9</v>
      </c>
      <c r="K785" s="38">
        <v>2</v>
      </c>
      <c r="L785" s="40" t="s">
        <v>76</v>
      </c>
      <c r="M785" s="42" t="str">
        <f>VLOOKUP(B785,[3]Sheet8!$A$5:$E$404,5,0)</f>
        <v>TN</v>
      </c>
    </row>
    <row r="786" spans="1:13" s="41" customFormat="1" ht="37.5" hidden="1" x14ac:dyDescent="0.25">
      <c r="A786" s="42">
        <v>781</v>
      </c>
      <c r="B786" s="37" t="s">
        <v>30</v>
      </c>
      <c r="C786" s="37" t="s">
        <v>31</v>
      </c>
      <c r="D786" s="37" t="s">
        <v>3457</v>
      </c>
      <c r="E786" s="37" t="s">
        <v>3458</v>
      </c>
      <c r="F786" s="37" t="s">
        <v>3459</v>
      </c>
      <c r="G786" s="37" t="s">
        <v>3460</v>
      </c>
      <c r="H786" s="38">
        <v>40</v>
      </c>
      <c r="I786" s="39">
        <v>45287</v>
      </c>
      <c r="J786" s="38">
        <v>9</v>
      </c>
      <c r="K786" s="38">
        <v>2</v>
      </c>
      <c r="L786" s="40" t="s">
        <v>150</v>
      </c>
      <c r="M786" s="42" t="str">
        <f>VLOOKUP(B786,[3]Sheet8!$A$5:$E$404,5,0)</f>
        <v>TN</v>
      </c>
    </row>
    <row r="787" spans="1:13" s="41" customFormat="1" ht="37.5" hidden="1" x14ac:dyDescent="0.25">
      <c r="A787" s="42">
        <v>782</v>
      </c>
      <c r="B787" s="37" t="s">
        <v>30</v>
      </c>
      <c r="C787" s="37" t="s">
        <v>31</v>
      </c>
      <c r="D787" s="37" t="s">
        <v>3457</v>
      </c>
      <c r="E787" s="37" t="s">
        <v>3461</v>
      </c>
      <c r="F787" s="37" t="s">
        <v>3459</v>
      </c>
      <c r="G787" s="37" t="s">
        <v>3460</v>
      </c>
      <c r="H787" s="38">
        <v>40</v>
      </c>
      <c r="I787" s="39">
        <v>45287</v>
      </c>
      <c r="J787" s="38">
        <v>9</v>
      </c>
      <c r="K787" s="38">
        <v>2</v>
      </c>
      <c r="L787" s="40" t="s">
        <v>118</v>
      </c>
      <c r="M787" s="42" t="str">
        <f>VLOOKUP(B787,[3]Sheet8!$A$5:$E$404,5,0)</f>
        <v>TN</v>
      </c>
    </row>
    <row r="788" spans="1:13" s="41" customFormat="1" ht="37.5" hidden="1" x14ac:dyDescent="0.25">
      <c r="A788" s="42">
        <v>783</v>
      </c>
      <c r="B788" s="37" t="s">
        <v>30</v>
      </c>
      <c r="C788" s="37" t="s">
        <v>31</v>
      </c>
      <c r="D788" s="37" t="s">
        <v>3457</v>
      </c>
      <c r="E788" s="37" t="s">
        <v>3462</v>
      </c>
      <c r="F788" s="37" t="s">
        <v>3459</v>
      </c>
      <c r="G788" s="37" t="s">
        <v>3460</v>
      </c>
      <c r="H788" s="38">
        <v>40</v>
      </c>
      <c r="I788" s="39">
        <v>45287</v>
      </c>
      <c r="J788" s="38">
        <v>9</v>
      </c>
      <c r="K788" s="38">
        <v>2</v>
      </c>
      <c r="L788" s="40" t="s">
        <v>54</v>
      </c>
      <c r="M788" s="42" t="str">
        <f>VLOOKUP(B788,[3]Sheet8!$A$5:$E$404,5,0)</f>
        <v>TN</v>
      </c>
    </row>
    <row r="789" spans="1:13" s="41" customFormat="1" ht="37.5" hidden="1" x14ac:dyDescent="0.25">
      <c r="A789" s="42">
        <v>784</v>
      </c>
      <c r="B789" s="37" t="s">
        <v>30</v>
      </c>
      <c r="C789" s="37" t="s">
        <v>31</v>
      </c>
      <c r="D789" s="37" t="s">
        <v>3457</v>
      </c>
      <c r="E789" s="37" t="s">
        <v>3463</v>
      </c>
      <c r="F789" s="37" t="s">
        <v>3459</v>
      </c>
      <c r="G789" s="37" t="s">
        <v>3460</v>
      </c>
      <c r="H789" s="38">
        <v>80</v>
      </c>
      <c r="I789" s="39">
        <v>45287</v>
      </c>
      <c r="J789" s="38">
        <v>9</v>
      </c>
      <c r="K789" s="38">
        <v>2</v>
      </c>
      <c r="L789" s="40" t="s">
        <v>20</v>
      </c>
      <c r="M789" s="42" t="str">
        <f>VLOOKUP(B789,[3]Sheet8!$A$5:$E$404,5,0)</f>
        <v>TN</v>
      </c>
    </row>
    <row r="790" spans="1:13" s="41" customFormat="1" ht="37.5" hidden="1" x14ac:dyDescent="0.25">
      <c r="A790" s="42">
        <v>785</v>
      </c>
      <c r="B790" s="37" t="s">
        <v>30</v>
      </c>
      <c r="C790" s="37" t="s">
        <v>31</v>
      </c>
      <c r="D790" s="37" t="s">
        <v>3457</v>
      </c>
      <c r="E790" s="37" t="s">
        <v>3464</v>
      </c>
      <c r="F790" s="37" t="s">
        <v>3459</v>
      </c>
      <c r="G790" s="37" t="s">
        <v>3460</v>
      </c>
      <c r="H790" s="38">
        <v>40</v>
      </c>
      <c r="I790" s="39">
        <v>45287</v>
      </c>
      <c r="J790" s="38">
        <v>9</v>
      </c>
      <c r="K790" s="38">
        <v>2</v>
      </c>
      <c r="L790" s="40" t="s">
        <v>291</v>
      </c>
      <c r="M790" s="42" t="str">
        <f>VLOOKUP(B790,[3]Sheet8!$A$5:$E$404,5,0)</f>
        <v>TN</v>
      </c>
    </row>
    <row r="791" spans="1:13" s="41" customFormat="1" ht="25" hidden="1" x14ac:dyDescent="0.25">
      <c r="A791" s="42">
        <v>786</v>
      </c>
      <c r="B791" s="37" t="s">
        <v>2066</v>
      </c>
      <c r="C791" s="37" t="s">
        <v>2067</v>
      </c>
      <c r="D791" s="37" t="s">
        <v>3465</v>
      </c>
      <c r="E791" s="37" t="s">
        <v>3466</v>
      </c>
      <c r="F791" s="37" t="s">
        <v>3467</v>
      </c>
      <c r="G791" s="37" t="s">
        <v>3468</v>
      </c>
      <c r="H791" s="38">
        <v>100</v>
      </c>
      <c r="I791" s="39">
        <v>45293</v>
      </c>
      <c r="J791" s="38">
        <v>9</v>
      </c>
      <c r="K791" s="38">
        <v>2</v>
      </c>
      <c r="L791" s="40" t="s">
        <v>111</v>
      </c>
      <c r="M791" s="42" t="str">
        <f>VLOOKUP(B791,[3]Sheet8!$A$5:$E$404,5,0)</f>
        <v>TT</v>
      </c>
    </row>
    <row r="792" spans="1:13" s="41" customFormat="1" hidden="1" x14ac:dyDescent="0.25">
      <c r="A792" s="42">
        <v>787</v>
      </c>
      <c r="B792" s="37" t="s">
        <v>3469</v>
      </c>
      <c r="C792" s="37" t="s">
        <v>3470</v>
      </c>
      <c r="D792" s="37" t="s">
        <v>3471</v>
      </c>
      <c r="E792" s="37" t="s">
        <v>3472</v>
      </c>
      <c r="F792" s="37" t="s">
        <v>982</v>
      </c>
      <c r="G792" s="37" t="s">
        <v>983</v>
      </c>
      <c r="H792" s="38">
        <v>66</v>
      </c>
      <c r="I792" s="39">
        <v>45290</v>
      </c>
      <c r="J792" s="38">
        <v>9</v>
      </c>
      <c r="K792" s="38">
        <v>2</v>
      </c>
      <c r="L792" s="40" t="s">
        <v>20</v>
      </c>
      <c r="M792" s="42" t="str">
        <f>VLOOKUP(B792,[3]Sheet8!$A$5:$E$404,5,0)</f>
        <v>TN</v>
      </c>
    </row>
    <row r="793" spans="1:13" s="41" customFormat="1" hidden="1" x14ac:dyDescent="0.25">
      <c r="A793" s="42">
        <v>788</v>
      </c>
      <c r="B793" s="37" t="s">
        <v>2066</v>
      </c>
      <c r="C793" s="37" t="s">
        <v>2067</v>
      </c>
      <c r="D793" s="37" t="s">
        <v>3473</v>
      </c>
      <c r="E793" s="37" t="s">
        <v>3474</v>
      </c>
      <c r="F793" s="37" t="s">
        <v>3132</v>
      </c>
      <c r="G793" s="37" t="s">
        <v>3133</v>
      </c>
      <c r="H793" s="38">
        <v>99</v>
      </c>
      <c r="I793" s="39">
        <v>45288</v>
      </c>
      <c r="J793" s="38">
        <v>9</v>
      </c>
      <c r="K793" s="38">
        <v>2</v>
      </c>
      <c r="L793" s="40" t="s">
        <v>46</v>
      </c>
      <c r="M793" s="42" t="str">
        <f>VLOOKUP(B793,[3]Sheet8!$A$5:$E$404,5,0)</f>
        <v>TT</v>
      </c>
    </row>
    <row r="794" spans="1:13" s="41" customFormat="1" ht="50" hidden="1" x14ac:dyDescent="0.25">
      <c r="A794" s="42">
        <v>789</v>
      </c>
      <c r="B794" s="37" t="s">
        <v>2072</v>
      </c>
      <c r="C794" s="37" t="s">
        <v>2073</v>
      </c>
      <c r="D794" s="37" t="s">
        <v>3475</v>
      </c>
      <c r="E794" s="37" t="s">
        <v>3476</v>
      </c>
      <c r="F794" s="37" t="s">
        <v>3477</v>
      </c>
      <c r="G794" s="37" t="s">
        <v>3478</v>
      </c>
      <c r="H794" s="38">
        <v>100</v>
      </c>
      <c r="I794" s="39">
        <v>45285</v>
      </c>
      <c r="J794" s="38">
        <v>9</v>
      </c>
      <c r="K794" s="38">
        <v>2</v>
      </c>
      <c r="L794" s="40" t="s">
        <v>81</v>
      </c>
      <c r="M794" s="42" t="str">
        <f>VLOOKUP(B794,[3]Sheet8!$A$5:$E$404,5,0)</f>
        <v>VD</v>
      </c>
    </row>
    <row r="795" spans="1:13" s="41" customFormat="1" ht="50" hidden="1" x14ac:dyDescent="0.25">
      <c r="A795" s="42">
        <v>790</v>
      </c>
      <c r="B795" s="37" t="s">
        <v>2072</v>
      </c>
      <c r="C795" s="37" t="s">
        <v>2073</v>
      </c>
      <c r="D795" s="37" t="s">
        <v>3475</v>
      </c>
      <c r="E795" s="37" t="s">
        <v>3479</v>
      </c>
      <c r="F795" s="37" t="s">
        <v>3477</v>
      </c>
      <c r="G795" s="37" t="s">
        <v>3478</v>
      </c>
      <c r="H795" s="38">
        <v>100</v>
      </c>
      <c r="I795" s="39">
        <v>45285</v>
      </c>
      <c r="J795" s="38">
        <v>9</v>
      </c>
      <c r="K795" s="38">
        <v>2</v>
      </c>
      <c r="L795" s="40" t="s">
        <v>417</v>
      </c>
      <c r="M795" s="42" t="str">
        <f>VLOOKUP(B795,[3]Sheet8!$A$5:$E$404,5,0)</f>
        <v>VD</v>
      </c>
    </row>
    <row r="796" spans="1:13" s="41" customFormat="1" ht="50" hidden="1" x14ac:dyDescent="0.25">
      <c r="A796" s="42">
        <v>791</v>
      </c>
      <c r="B796" s="37" t="s">
        <v>2072</v>
      </c>
      <c r="C796" s="37" t="s">
        <v>2073</v>
      </c>
      <c r="D796" s="37" t="s">
        <v>3475</v>
      </c>
      <c r="E796" s="37" t="s">
        <v>3480</v>
      </c>
      <c r="F796" s="37" t="s">
        <v>3477</v>
      </c>
      <c r="G796" s="37" t="s">
        <v>3478</v>
      </c>
      <c r="H796" s="38">
        <v>100</v>
      </c>
      <c r="I796" s="39">
        <v>45285</v>
      </c>
      <c r="J796" s="38">
        <v>9</v>
      </c>
      <c r="K796" s="38">
        <v>2</v>
      </c>
      <c r="L796" s="40" t="s">
        <v>111</v>
      </c>
      <c r="M796" s="42" t="str">
        <f>VLOOKUP(B796,[3]Sheet8!$A$5:$E$404,5,0)</f>
        <v>VD</v>
      </c>
    </row>
    <row r="797" spans="1:13" s="41" customFormat="1" hidden="1" x14ac:dyDescent="0.25">
      <c r="A797" s="42">
        <v>792</v>
      </c>
      <c r="B797" s="37" t="s">
        <v>3481</v>
      </c>
      <c r="C797" s="37" t="s">
        <v>3482</v>
      </c>
      <c r="D797" s="37" t="s">
        <v>3483</v>
      </c>
      <c r="E797" s="37" t="s">
        <v>3484</v>
      </c>
      <c r="F797" s="37" t="s">
        <v>2164</v>
      </c>
      <c r="G797" s="37" t="s">
        <v>2165</v>
      </c>
      <c r="H797" s="38">
        <v>57</v>
      </c>
      <c r="I797" s="39">
        <v>45294</v>
      </c>
      <c r="J797" s="38">
        <v>9</v>
      </c>
      <c r="K797" s="38">
        <v>2</v>
      </c>
      <c r="L797" s="40" t="s">
        <v>20</v>
      </c>
      <c r="M797" s="42" t="str">
        <f>VLOOKUP(B797,[3]Sheet8!$A$5:$E$404,5,0)</f>
        <v>TN</v>
      </c>
    </row>
    <row r="798" spans="1:13" s="41" customFormat="1" ht="25" hidden="1" x14ac:dyDescent="0.25">
      <c r="A798" s="42">
        <v>793</v>
      </c>
      <c r="B798" s="37" t="s">
        <v>77</v>
      </c>
      <c r="C798" s="37" t="s">
        <v>78</v>
      </c>
      <c r="D798" s="37" t="s">
        <v>3485</v>
      </c>
      <c r="E798" s="37" t="s">
        <v>3486</v>
      </c>
      <c r="F798" s="37" t="s">
        <v>3487</v>
      </c>
      <c r="G798" s="37" t="s">
        <v>3488</v>
      </c>
      <c r="H798" s="38">
        <v>40</v>
      </c>
      <c r="I798" s="39">
        <v>45285</v>
      </c>
      <c r="J798" s="38">
        <v>9</v>
      </c>
      <c r="K798" s="38">
        <v>2</v>
      </c>
      <c r="L798" s="40" t="s">
        <v>158</v>
      </c>
      <c r="M798" s="42" t="str">
        <f>VLOOKUP(B798,[3]Sheet8!$A$5:$E$404,5,0)</f>
        <v>TN</v>
      </c>
    </row>
    <row r="799" spans="1:13" s="41" customFormat="1" ht="25" hidden="1" x14ac:dyDescent="0.25">
      <c r="A799" s="42">
        <v>794</v>
      </c>
      <c r="B799" s="37" t="s">
        <v>77</v>
      </c>
      <c r="C799" s="37" t="s">
        <v>78</v>
      </c>
      <c r="D799" s="37" t="s">
        <v>3485</v>
      </c>
      <c r="E799" s="37" t="s">
        <v>3489</v>
      </c>
      <c r="F799" s="37" t="s">
        <v>3487</v>
      </c>
      <c r="G799" s="37" t="s">
        <v>3488</v>
      </c>
      <c r="H799" s="38">
        <v>40</v>
      </c>
      <c r="I799" s="39">
        <v>45285</v>
      </c>
      <c r="J799" s="38">
        <v>9</v>
      </c>
      <c r="K799" s="38">
        <v>2</v>
      </c>
      <c r="L799" s="40" t="s">
        <v>76</v>
      </c>
      <c r="M799" s="42" t="str">
        <f>VLOOKUP(B799,[3]Sheet8!$A$5:$E$404,5,0)</f>
        <v>TN</v>
      </c>
    </row>
    <row r="800" spans="1:13" s="41" customFormat="1" ht="25" hidden="1" x14ac:dyDescent="0.25">
      <c r="A800" s="42">
        <v>795</v>
      </c>
      <c r="B800" s="37" t="s">
        <v>77</v>
      </c>
      <c r="C800" s="37" t="s">
        <v>78</v>
      </c>
      <c r="D800" s="37" t="s">
        <v>3485</v>
      </c>
      <c r="E800" s="37" t="s">
        <v>3490</v>
      </c>
      <c r="F800" s="37" t="s">
        <v>3487</v>
      </c>
      <c r="G800" s="37" t="s">
        <v>3488</v>
      </c>
      <c r="H800" s="38">
        <v>40</v>
      </c>
      <c r="I800" s="39">
        <v>45285</v>
      </c>
      <c r="J800" s="38">
        <v>9</v>
      </c>
      <c r="K800" s="38">
        <v>2</v>
      </c>
      <c r="L800" s="40" t="s">
        <v>573</v>
      </c>
      <c r="M800" s="42" t="str">
        <f>VLOOKUP(B800,[3]Sheet8!$A$5:$E$404,5,0)</f>
        <v>TN</v>
      </c>
    </row>
    <row r="801" spans="1:13" s="41" customFormat="1" ht="25" hidden="1" x14ac:dyDescent="0.25">
      <c r="A801" s="42">
        <v>796</v>
      </c>
      <c r="B801" s="37" t="s">
        <v>77</v>
      </c>
      <c r="C801" s="37" t="s">
        <v>78</v>
      </c>
      <c r="D801" s="37" t="s">
        <v>3485</v>
      </c>
      <c r="E801" s="37" t="s">
        <v>3491</v>
      </c>
      <c r="F801" s="37" t="s">
        <v>3487</v>
      </c>
      <c r="G801" s="37" t="s">
        <v>3488</v>
      </c>
      <c r="H801" s="38">
        <v>40</v>
      </c>
      <c r="I801" s="39">
        <v>45285</v>
      </c>
      <c r="J801" s="38">
        <v>9</v>
      </c>
      <c r="K801" s="38">
        <v>2</v>
      </c>
      <c r="L801" s="40" t="s">
        <v>104</v>
      </c>
      <c r="M801" s="42" t="str">
        <f>VLOOKUP(B801,[3]Sheet8!$A$5:$E$404,5,0)</f>
        <v>TN</v>
      </c>
    </row>
    <row r="802" spans="1:13" s="41" customFormat="1" ht="25" hidden="1" x14ac:dyDescent="0.25">
      <c r="A802" s="42">
        <v>797</v>
      </c>
      <c r="B802" s="37" t="s">
        <v>77</v>
      </c>
      <c r="C802" s="37" t="s">
        <v>78</v>
      </c>
      <c r="D802" s="37" t="s">
        <v>3485</v>
      </c>
      <c r="E802" s="37" t="s">
        <v>3492</v>
      </c>
      <c r="F802" s="37" t="s">
        <v>3487</v>
      </c>
      <c r="G802" s="37" t="s">
        <v>3488</v>
      </c>
      <c r="H802" s="38">
        <v>80</v>
      </c>
      <c r="I802" s="39">
        <v>45285</v>
      </c>
      <c r="J802" s="38">
        <v>9</v>
      </c>
      <c r="K802" s="38">
        <v>2</v>
      </c>
      <c r="L802" s="40" t="s">
        <v>20</v>
      </c>
      <c r="M802" s="42" t="str">
        <f>VLOOKUP(B802,[3]Sheet8!$A$5:$E$404,5,0)</f>
        <v>TN</v>
      </c>
    </row>
    <row r="803" spans="1:13" s="41" customFormat="1" ht="25" hidden="1" x14ac:dyDescent="0.25">
      <c r="A803" s="42">
        <v>798</v>
      </c>
      <c r="B803" s="37" t="s">
        <v>285</v>
      </c>
      <c r="C803" s="37" t="s">
        <v>286</v>
      </c>
      <c r="D803" s="37" t="s">
        <v>3493</v>
      </c>
      <c r="E803" s="37" t="s">
        <v>3494</v>
      </c>
      <c r="F803" s="37" t="s">
        <v>289</v>
      </c>
      <c r="G803" s="37" t="s">
        <v>290</v>
      </c>
      <c r="H803" s="38">
        <v>103</v>
      </c>
      <c r="I803" s="39">
        <v>45288</v>
      </c>
      <c r="J803" s="38">
        <v>9</v>
      </c>
      <c r="K803" s="38">
        <v>2</v>
      </c>
      <c r="L803" s="40" t="s">
        <v>322</v>
      </c>
      <c r="M803" s="42" t="str">
        <f>VLOOKUP(B803,[3]Sheet8!$A$5:$E$404,5,0)</f>
        <v>TT</v>
      </c>
    </row>
    <row r="804" spans="1:13" s="41" customFormat="1" hidden="1" x14ac:dyDescent="0.25">
      <c r="A804" s="42">
        <v>799</v>
      </c>
      <c r="B804" s="37" t="s">
        <v>2066</v>
      </c>
      <c r="C804" s="37" t="s">
        <v>2067</v>
      </c>
      <c r="D804" s="37" t="s">
        <v>3495</v>
      </c>
      <c r="E804" s="37" t="s">
        <v>3496</v>
      </c>
      <c r="F804" s="37" t="s">
        <v>2003</v>
      </c>
      <c r="G804" s="37" t="s">
        <v>2004</v>
      </c>
      <c r="H804" s="38">
        <v>100</v>
      </c>
      <c r="I804" s="39">
        <v>45288</v>
      </c>
      <c r="J804" s="38">
        <v>9</v>
      </c>
      <c r="K804" s="38">
        <v>2</v>
      </c>
      <c r="L804" s="40" t="s">
        <v>111</v>
      </c>
      <c r="M804" s="42" t="str">
        <f>VLOOKUP(B804,[3]Sheet8!$A$5:$E$404,5,0)</f>
        <v>TT</v>
      </c>
    </row>
    <row r="805" spans="1:13" s="41" customFormat="1" hidden="1" x14ac:dyDescent="0.25">
      <c r="A805" s="42">
        <v>800</v>
      </c>
      <c r="B805" s="37" t="s">
        <v>39</v>
      </c>
      <c r="C805" s="37" t="s">
        <v>40</v>
      </c>
      <c r="D805" s="37" t="s">
        <v>3497</v>
      </c>
      <c r="E805" s="37" t="s">
        <v>3498</v>
      </c>
      <c r="F805" s="37" t="s">
        <v>43</v>
      </c>
      <c r="G805" s="37" t="s">
        <v>44</v>
      </c>
      <c r="H805" s="38">
        <v>34</v>
      </c>
      <c r="I805" s="39">
        <v>45294</v>
      </c>
      <c r="J805" s="38">
        <v>9</v>
      </c>
      <c r="K805" s="38">
        <v>2</v>
      </c>
      <c r="L805" s="40" t="s">
        <v>54</v>
      </c>
      <c r="M805" s="42" t="str">
        <f>VLOOKUP(B805,[3]Sheet8!$A$5:$E$404,5,0)</f>
        <v>TN</v>
      </c>
    </row>
    <row r="806" spans="1:13" s="41" customFormat="1" ht="50" hidden="1" x14ac:dyDescent="0.25">
      <c r="A806" s="42">
        <v>801</v>
      </c>
      <c r="B806" s="37" t="s">
        <v>3271</v>
      </c>
      <c r="C806" s="37" t="s">
        <v>3272</v>
      </c>
      <c r="D806" s="37" t="s">
        <v>3499</v>
      </c>
      <c r="E806" s="37" t="s">
        <v>3500</v>
      </c>
      <c r="F806" s="37" t="s">
        <v>3501</v>
      </c>
      <c r="G806" s="37" t="s">
        <v>3502</v>
      </c>
      <c r="H806" s="38">
        <v>40</v>
      </c>
      <c r="I806" s="39">
        <v>45288</v>
      </c>
      <c r="J806" s="38">
        <v>9</v>
      </c>
      <c r="K806" s="38">
        <v>2</v>
      </c>
      <c r="L806" s="40" t="s">
        <v>150</v>
      </c>
      <c r="M806" s="42" t="str">
        <f>VLOOKUP(B806,[3]Sheet8!$A$5:$E$404,5,0)</f>
        <v>TN</v>
      </c>
    </row>
    <row r="807" spans="1:13" s="41" customFormat="1" ht="50" hidden="1" x14ac:dyDescent="0.25">
      <c r="A807" s="42">
        <v>802</v>
      </c>
      <c r="B807" s="37" t="s">
        <v>3271</v>
      </c>
      <c r="C807" s="37" t="s">
        <v>3272</v>
      </c>
      <c r="D807" s="37" t="s">
        <v>3499</v>
      </c>
      <c r="E807" s="37" t="s">
        <v>3503</v>
      </c>
      <c r="F807" s="37" t="s">
        <v>3501</v>
      </c>
      <c r="G807" s="37" t="s">
        <v>3502</v>
      </c>
      <c r="H807" s="38">
        <v>40</v>
      </c>
      <c r="I807" s="39">
        <v>45288</v>
      </c>
      <c r="J807" s="38">
        <v>9</v>
      </c>
      <c r="K807" s="38">
        <v>2</v>
      </c>
      <c r="L807" s="40" t="s">
        <v>61</v>
      </c>
      <c r="M807" s="42" t="str">
        <f>VLOOKUP(B807,[3]Sheet8!$A$5:$E$404,5,0)</f>
        <v>TN</v>
      </c>
    </row>
    <row r="808" spans="1:13" s="41" customFormat="1" ht="50" hidden="1" x14ac:dyDescent="0.25">
      <c r="A808" s="42">
        <v>803</v>
      </c>
      <c r="B808" s="37" t="s">
        <v>3271</v>
      </c>
      <c r="C808" s="37" t="s">
        <v>3272</v>
      </c>
      <c r="D808" s="37" t="s">
        <v>3499</v>
      </c>
      <c r="E808" s="37" t="s">
        <v>3504</v>
      </c>
      <c r="F808" s="37" t="s">
        <v>3501</v>
      </c>
      <c r="G808" s="37" t="s">
        <v>3502</v>
      </c>
      <c r="H808" s="38">
        <v>40</v>
      </c>
      <c r="I808" s="39">
        <v>45288</v>
      </c>
      <c r="J808" s="38">
        <v>9</v>
      </c>
      <c r="K808" s="38">
        <v>2</v>
      </c>
      <c r="L808" s="40" t="s">
        <v>54</v>
      </c>
      <c r="M808" s="42" t="str">
        <f>VLOOKUP(B808,[3]Sheet8!$A$5:$E$404,5,0)</f>
        <v>TN</v>
      </c>
    </row>
    <row r="809" spans="1:13" s="41" customFormat="1" ht="50" hidden="1" x14ac:dyDescent="0.25">
      <c r="A809" s="42">
        <v>804</v>
      </c>
      <c r="B809" s="37" t="s">
        <v>3271</v>
      </c>
      <c r="C809" s="37" t="s">
        <v>3272</v>
      </c>
      <c r="D809" s="37" t="s">
        <v>3499</v>
      </c>
      <c r="E809" s="37" t="s">
        <v>3505</v>
      </c>
      <c r="F809" s="37" t="s">
        <v>3501</v>
      </c>
      <c r="G809" s="37" t="s">
        <v>3502</v>
      </c>
      <c r="H809" s="38">
        <v>40</v>
      </c>
      <c r="I809" s="39">
        <v>45288</v>
      </c>
      <c r="J809" s="38">
        <v>9</v>
      </c>
      <c r="K809" s="38">
        <v>2</v>
      </c>
      <c r="L809" s="40" t="s">
        <v>573</v>
      </c>
      <c r="M809" s="42" t="str">
        <f>VLOOKUP(B809,[3]Sheet8!$A$5:$E$404,5,0)</f>
        <v>TN</v>
      </c>
    </row>
    <row r="810" spans="1:13" s="41" customFormat="1" ht="50" hidden="1" x14ac:dyDescent="0.25">
      <c r="A810" s="42">
        <v>805</v>
      </c>
      <c r="B810" s="37" t="s">
        <v>3271</v>
      </c>
      <c r="C810" s="37" t="s">
        <v>3272</v>
      </c>
      <c r="D810" s="37" t="s">
        <v>3499</v>
      </c>
      <c r="E810" s="37" t="s">
        <v>3506</v>
      </c>
      <c r="F810" s="37" t="s">
        <v>3501</v>
      </c>
      <c r="G810" s="37" t="s">
        <v>3502</v>
      </c>
      <c r="H810" s="38">
        <v>40</v>
      </c>
      <c r="I810" s="39">
        <v>45288</v>
      </c>
      <c r="J810" s="38">
        <v>9</v>
      </c>
      <c r="K810" s="38">
        <v>2</v>
      </c>
      <c r="L810" s="40" t="s">
        <v>132</v>
      </c>
      <c r="M810" s="42" t="str">
        <f>VLOOKUP(B810,[3]Sheet8!$A$5:$E$404,5,0)</f>
        <v>TN</v>
      </c>
    </row>
    <row r="811" spans="1:13" s="41" customFormat="1" ht="50" hidden="1" x14ac:dyDescent="0.25">
      <c r="A811" s="42">
        <v>806</v>
      </c>
      <c r="B811" s="37" t="s">
        <v>3271</v>
      </c>
      <c r="C811" s="37" t="s">
        <v>3272</v>
      </c>
      <c r="D811" s="37" t="s">
        <v>3499</v>
      </c>
      <c r="E811" s="37" t="s">
        <v>3507</v>
      </c>
      <c r="F811" s="37" t="s">
        <v>3501</v>
      </c>
      <c r="G811" s="37" t="s">
        <v>3502</v>
      </c>
      <c r="H811" s="38">
        <v>40</v>
      </c>
      <c r="I811" s="39">
        <v>45288</v>
      </c>
      <c r="J811" s="38">
        <v>9</v>
      </c>
      <c r="K811" s="38">
        <v>2</v>
      </c>
      <c r="L811" s="40" t="s">
        <v>158</v>
      </c>
      <c r="M811" s="42" t="str">
        <f>VLOOKUP(B811,[3]Sheet8!$A$5:$E$404,5,0)</f>
        <v>TN</v>
      </c>
    </row>
    <row r="812" spans="1:13" s="41" customFormat="1" ht="25" hidden="1" x14ac:dyDescent="0.25">
      <c r="A812" s="42">
        <v>807</v>
      </c>
      <c r="B812" s="37" t="s">
        <v>429</v>
      </c>
      <c r="C812" s="37" t="s">
        <v>430</v>
      </c>
      <c r="D812" s="37" t="s">
        <v>3508</v>
      </c>
      <c r="E812" s="37" t="s">
        <v>3509</v>
      </c>
      <c r="F812" s="37" t="s">
        <v>3510</v>
      </c>
      <c r="G812" s="37" t="s">
        <v>3511</v>
      </c>
      <c r="H812" s="38">
        <v>40</v>
      </c>
      <c r="I812" s="39">
        <v>45293</v>
      </c>
      <c r="J812" s="38">
        <v>9</v>
      </c>
      <c r="K812" s="38">
        <v>2</v>
      </c>
      <c r="L812" s="40" t="s">
        <v>158</v>
      </c>
      <c r="M812" s="42" t="str">
        <f>VLOOKUP(B812,[3]Sheet8!$A$5:$E$404,5,0)</f>
        <v>TN</v>
      </c>
    </row>
    <row r="813" spans="1:13" s="41" customFormat="1" ht="25" hidden="1" x14ac:dyDescent="0.25">
      <c r="A813" s="42">
        <v>808</v>
      </c>
      <c r="B813" s="37" t="s">
        <v>429</v>
      </c>
      <c r="C813" s="37" t="s">
        <v>430</v>
      </c>
      <c r="D813" s="37" t="s">
        <v>3508</v>
      </c>
      <c r="E813" s="37" t="s">
        <v>3512</v>
      </c>
      <c r="F813" s="37" t="s">
        <v>3510</v>
      </c>
      <c r="G813" s="37" t="s">
        <v>3511</v>
      </c>
      <c r="H813" s="38">
        <v>50</v>
      </c>
      <c r="I813" s="39">
        <v>45293</v>
      </c>
      <c r="J813" s="38">
        <v>9</v>
      </c>
      <c r="K813" s="38">
        <v>2</v>
      </c>
      <c r="L813" s="40" t="s">
        <v>29</v>
      </c>
      <c r="M813" s="42" t="str">
        <f>VLOOKUP(B813,[3]Sheet8!$A$5:$E$404,5,0)</f>
        <v>TN</v>
      </c>
    </row>
    <row r="814" spans="1:13" s="41" customFormat="1" ht="25" hidden="1" x14ac:dyDescent="0.25">
      <c r="A814" s="42">
        <v>809</v>
      </c>
      <c r="B814" s="37" t="s">
        <v>2084</v>
      </c>
      <c r="C814" s="37" t="s">
        <v>2085</v>
      </c>
      <c r="D814" s="37" t="s">
        <v>3513</v>
      </c>
      <c r="E814" s="37" t="s">
        <v>3514</v>
      </c>
      <c r="F814" s="37" t="s">
        <v>3515</v>
      </c>
      <c r="G814" s="37" t="s">
        <v>3516</v>
      </c>
      <c r="H814" s="38">
        <v>40</v>
      </c>
      <c r="I814" s="39">
        <v>45297</v>
      </c>
      <c r="J814" s="38">
        <v>9</v>
      </c>
      <c r="K814" s="38">
        <v>2</v>
      </c>
      <c r="L814" s="40" t="s">
        <v>76</v>
      </c>
      <c r="M814" s="42" t="str">
        <f>VLOOKUP(B814,[3]Sheet8!$A$5:$E$404,5,0)</f>
        <v>TN</v>
      </c>
    </row>
    <row r="815" spans="1:13" s="41" customFormat="1" ht="25" hidden="1" x14ac:dyDescent="0.25">
      <c r="A815" s="42">
        <v>810</v>
      </c>
      <c r="B815" s="37" t="s">
        <v>2084</v>
      </c>
      <c r="C815" s="37" t="s">
        <v>2085</v>
      </c>
      <c r="D815" s="37" t="s">
        <v>3513</v>
      </c>
      <c r="E815" s="37" t="s">
        <v>3517</v>
      </c>
      <c r="F815" s="37" t="s">
        <v>3515</v>
      </c>
      <c r="G815" s="37" t="s">
        <v>3516</v>
      </c>
      <c r="H815" s="38">
        <v>40</v>
      </c>
      <c r="I815" s="39">
        <v>45297</v>
      </c>
      <c r="J815" s="38">
        <v>9</v>
      </c>
      <c r="K815" s="38">
        <v>2</v>
      </c>
      <c r="L815" s="40" t="s">
        <v>104</v>
      </c>
      <c r="M815" s="42" t="str">
        <f>VLOOKUP(B815,[3]Sheet8!$A$5:$E$404,5,0)</f>
        <v>TN</v>
      </c>
    </row>
    <row r="816" spans="1:13" s="41" customFormat="1" ht="25" hidden="1" x14ac:dyDescent="0.25">
      <c r="A816" s="42">
        <v>811</v>
      </c>
      <c r="B816" s="37" t="s">
        <v>2084</v>
      </c>
      <c r="C816" s="37" t="s">
        <v>2085</v>
      </c>
      <c r="D816" s="37" t="s">
        <v>3513</v>
      </c>
      <c r="E816" s="37" t="s">
        <v>3518</v>
      </c>
      <c r="F816" s="37" t="s">
        <v>3515</v>
      </c>
      <c r="G816" s="37" t="s">
        <v>3516</v>
      </c>
      <c r="H816" s="38">
        <v>119</v>
      </c>
      <c r="I816" s="39">
        <v>45297</v>
      </c>
      <c r="J816" s="38">
        <v>9</v>
      </c>
      <c r="K816" s="38">
        <v>2</v>
      </c>
      <c r="L816" s="40" t="s">
        <v>884</v>
      </c>
      <c r="M816" s="42" t="str">
        <f>VLOOKUP(B816,[3]Sheet8!$A$5:$E$404,5,0)</f>
        <v>TN</v>
      </c>
    </row>
    <row r="817" spans="1:13" s="41" customFormat="1" ht="25" hidden="1" x14ac:dyDescent="0.25">
      <c r="A817" s="42">
        <v>812</v>
      </c>
      <c r="B817" s="37" t="s">
        <v>2084</v>
      </c>
      <c r="C817" s="37" t="s">
        <v>2085</v>
      </c>
      <c r="D817" s="37" t="s">
        <v>3513</v>
      </c>
      <c r="E817" s="37" t="s">
        <v>3519</v>
      </c>
      <c r="F817" s="37" t="s">
        <v>3515</v>
      </c>
      <c r="G817" s="37" t="s">
        <v>3516</v>
      </c>
      <c r="H817" s="38">
        <v>40</v>
      </c>
      <c r="I817" s="39">
        <v>45297</v>
      </c>
      <c r="J817" s="38">
        <v>9</v>
      </c>
      <c r="K817" s="38">
        <v>2</v>
      </c>
      <c r="L817" s="40" t="s">
        <v>357</v>
      </c>
      <c r="M817" s="42" t="str">
        <f>VLOOKUP(B817,[3]Sheet8!$A$5:$E$404,5,0)</f>
        <v>TN</v>
      </c>
    </row>
    <row r="818" spans="1:13" s="41" customFormat="1" hidden="1" x14ac:dyDescent="0.25">
      <c r="A818" s="42">
        <v>813</v>
      </c>
      <c r="B818" s="37" t="s">
        <v>1883</v>
      </c>
      <c r="C818" s="37" t="s">
        <v>1884</v>
      </c>
      <c r="D818" s="37" t="s">
        <v>168</v>
      </c>
      <c r="E818" s="37" t="s">
        <v>169</v>
      </c>
      <c r="F818" s="37" t="s">
        <v>1891</v>
      </c>
      <c r="G818" s="37" t="s">
        <v>1892</v>
      </c>
      <c r="H818" s="38">
        <v>22</v>
      </c>
      <c r="I818" s="39">
        <v>45297</v>
      </c>
      <c r="J818" s="38">
        <v>9</v>
      </c>
      <c r="K818" s="38">
        <v>2</v>
      </c>
      <c r="L818" s="40" t="s">
        <v>267</v>
      </c>
      <c r="M818" s="42" t="str">
        <f>VLOOKUP(B818,[3]Sheet8!$A$5:$E$404,5,0)</f>
        <v>VD</v>
      </c>
    </row>
    <row r="819" spans="1:13" s="41" customFormat="1" ht="25" hidden="1" x14ac:dyDescent="0.25">
      <c r="A819" s="42">
        <v>814</v>
      </c>
      <c r="B819" s="37" t="s">
        <v>3520</v>
      </c>
      <c r="C819" s="37" t="s">
        <v>3521</v>
      </c>
      <c r="D819" s="37" t="s">
        <v>3522</v>
      </c>
      <c r="E819" s="37" t="s">
        <v>3523</v>
      </c>
      <c r="F819" s="37" t="s">
        <v>3524</v>
      </c>
      <c r="G819" s="37" t="s">
        <v>3525</v>
      </c>
      <c r="H819" s="38">
        <v>106</v>
      </c>
      <c r="I819" s="39">
        <v>45287</v>
      </c>
      <c r="J819" s="38">
        <v>9</v>
      </c>
      <c r="K819" s="38">
        <v>2</v>
      </c>
      <c r="L819" s="40" t="s">
        <v>412</v>
      </c>
      <c r="M819" s="42" t="str">
        <f>VLOOKUP(B819,[3]Sheet8!$A$5:$E$404,5,0)</f>
        <v>TL</v>
      </c>
    </row>
    <row r="820" spans="1:13" s="41" customFormat="1" hidden="1" x14ac:dyDescent="0.25">
      <c r="A820" s="42">
        <v>815</v>
      </c>
      <c r="B820" s="37" t="s">
        <v>3526</v>
      </c>
      <c r="C820" s="37" t="s">
        <v>3527</v>
      </c>
      <c r="D820" s="37" t="s">
        <v>3528</v>
      </c>
      <c r="E820" s="37" t="s">
        <v>3529</v>
      </c>
      <c r="F820" s="37" t="s">
        <v>1858</v>
      </c>
      <c r="G820" s="37" t="s">
        <v>1859</v>
      </c>
      <c r="H820" s="38">
        <v>25</v>
      </c>
      <c r="I820" s="39">
        <v>45286</v>
      </c>
      <c r="J820" s="38">
        <v>9</v>
      </c>
      <c r="K820" s="38">
        <v>2</v>
      </c>
      <c r="L820" s="40" t="s">
        <v>277</v>
      </c>
      <c r="M820" s="42" t="str">
        <f>VLOOKUP(B820,[3]Sheet8!$A$5:$E$404,5,0)</f>
        <v>VD</v>
      </c>
    </row>
    <row r="821" spans="1:13" s="41" customFormat="1" hidden="1" x14ac:dyDescent="0.25">
      <c r="A821" s="42">
        <v>816</v>
      </c>
      <c r="B821" s="37" t="s">
        <v>3530</v>
      </c>
      <c r="C821" s="37" t="s">
        <v>3531</v>
      </c>
      <c r="D821" s="37" t="s">
        <v>1579</v>
      </c>
      <c r="E821" s="37" t="s">
        <v>1580</v>
      </c>
      <c r="F821" s="37" t="s">
        <v>3532</v>
      </c>
      <c r="G821" s="37" t="s">
        <v>3533</v>
      </c>
      <c r="H821" s="38">
        <v>29</v>
      </c>
      <c r="I821" s="39">
        <v>45288</v>
      </c>
      <c r="J821" s="38">
        <v>9</v>
      </c>
      <c r="K821" s="38">
        <v>2</v>
      </c>
      <c r="L821" s="40" t="s">
        <v>118</v>
      </c>
      <c r="M821" s="42" t="str">
        <f>VLOOKUP(B821,[3]Sheet8!$A$5:$E$404,5,0)</f>
        <v>TL</v>
      </c>
    </row>
    <row r="822" spans="1:13" s="41" customFormat="1" hidden="1" x14ac:dyDescent="0.25">
      <c r="A822" s="42">
        <v>817</v>
      </c>
      <c r="B822" s="37" t="s">
        <v>580</v>
      </c>
      <c r="C822" s="37" t="s">
        <v>581</v>
      </c>
      <c r="D822" s="37" t="s">
        <v>3534</v>
      </c>
      <c r="E822" s="37" t="s">
        <v>3535</v>
      </c>
      <c r="F822" s="37" t="s">
        <v>3536</v>
      </c>
      <c r="G822" s="37" t="s">
        <v>3537</v>
      </c>
      <c r="H822" s="38">
        <v>80</v>
      </c>
      <c r="I822" s="39">
        <v>45287</v>
      </c>
      <c r="J822" s="38">
        <v>9</v>
      </c>
      <c r="K822" s="38">
        <v>2</v>
      </c>
      <c r="L822" s="40" t="s">
        <v>46</v>
      </c>
      <c r="M822" s="42" t="str">
        <f>VLOOKUP(B822,[3]Sheet8!$A$5:$E$404,5,0)</f>
        <v>TL</v>
      </c>
    </row>
    <row r="823" spans="1:13" s="41" customFormat="1" hidden="1" x14ac:dyDescent="0.25">
      <c r="A823" s="42">
        <v>818</v>
      </c>
      <c r="B823" s="37" t="s">
        <v>3538</v>
      </c>
      <c r="C823" s="37" t="s">
        <v>3539</v>
      </c>
      <c r="D823" s="37" t="s">
        <v>3540</v>
      </c>
      <c r="E823" s="37" t="s">
        <v>3541</v>
      </c>
      <c r="F823" s="37" t="s">
        <v>3542</v>
      </c>
      <c r="G823" s="37" t="s">
        <v>3543</v>
      </c>
      <c r="H823" s="38">
        <v>20</v>
      </c>
      <c r="I823" s="39">
        <v>45288</v>
      </c>
      <c r="J823" s="38">
        <v>9</v>
      </c>
      <c r="K823" s="38">
        <v>2</v>
      </c>
      <c r="L823" s="40" t="s">
        <v>76</v>
      </c>
      <c r="M823" s="42" t="str">
        <f>VLOOKUP(B823,[3]Sheet8!$A$5:$E$404,5,0)</f>
        <v>TL</v>
      </c>
    </row>
    <row r="824" spans="1:13" s="41" customFormat="1" hidden="1" x14ac:dyDescent="0.25">
      <c r="A824" s="42">
        <v>819</v>
      </c>
      <c r="B824" s="37" t="s">
        <v>3544</v>
      </c>
      <c r="C824" s="37" t="s">
        <v>3545</v>
      </c>
      <c r="D824" s="37" t="s">
        <v>3546</v>
      </c>
      <c r="E824" s="37" t="s">
        <v>3547</v>
      </c>
      <c r="F824" s="37" t="s">
        <v>920</v>
      </c>
      <c r="G824" s="37" t="s">
        <v>921</v>
      </c>
      <c r="H824" s="38">
        <v>58</v>
      </c>
      <c r="I824" s="39">
        <v>45296</v>
      </c>
      <c r="J824" s="38">
        <v>9</v>
      </c>
      <c r="K824" s="38">
        <v>2</v>
      </c>
      <c r="L824" s="40" t="s">
        <v>29</v>
      </c>
      <c r="M824" s="42" t="str">
        <f>VLOOKUP(B824,[3]Sheet8!$A$5:$E$404,5,0)</f>
        <v>TL</v>
      </c>
    </row>
    <row r="825" spans="1:13" s="41" customFormat="1" hidden="1" x14ac:dyDescent="0.25">
      <c r="A825" s="42">
        <v>820</v>
      </c>
      <c r="B825" s="37" t="s">
        <v>3548</v>
      </c>
      <c r="C825" s="37" t="s">
        <v>877</v>
      </c>
      <c r="D825" s="37" t="s">
        <v>3549</v>
      </c>
      <c r="E825" s="37" t="s">
        <v>3550</v>
      </c>
      <c r="F825" s="37" t="s">
        <v>1542</v>
      </c>
      <c r="G825" s="37" t="s">
        <v>1543</v>
      </c>
      <c r="H825" s="38">
        <v>76</v>
      </c>
      <c r="I825" s="39">
        <v>45293</v>
      </c>
      <c r="J825" s="38">
        <v>9</v>
      </c>
      <c r="K825" s="38">
        <v>2</v>
      </c>
      <c r="L825" s="40" t="s">
        <v>38</v>
      </c>
      <c r="M825" s="42" t="str">
        <f>VLOOKUP(B825,[3]Sheet8!$A$5:$E$404,5,0)</f>
        <v>TL</v>
      </c>
    </row>
    <row r="826" spans="1:13" s="41" customFormat="1" hidden="1" x14ac:dyDescent="0.25">
      <c r="A826" s="42">
        <v>821</v>
      </c>
      <c r="B826" s="37" t="s">
        <v>580</v>
      </c>
      <c r="C826" s="37" t="s">
        <v>581</v>
      </c>
      <c r="D826" s="37" t="s">
        <v>3551</v>
      </c>
      <c r="E826" s="37" t="s">
        <v>3552</v>
      </c>
      <c r="F826" s="37" t="s">
        <v>2561</v>
      </c>
      <c r="G826" s="37" t="s">
        <v>2562</v>
      </c>
      <c r="H826" s="38">
        <v>59</v>
      </c>
      <c r="I826" s="39">
        <v>45287</v>
      </c>
      <c r="J826" s="38">
        <v>9</v>
      </c>
      <c r="K826" s="38">
        <v>2</v>
      </c>
      <c r="L826" s="40" t="s">
        <v>1261</v>
      </c>
      <c r="M826" s="42" t="str">
        <f>VLOOKUP(B826,[3]Sheet8!$A$5:$E$404,5,0)</f>
        <v>TL</v>
      </c>
    </row>
    <row r="827" spans="1:13" s="41" customFormat="1" hidden="1" x14ac:dyDescent="0.25">
      <c r="A827" s="42">
        <v>822</v>
      </c>
      <c r="B827" s="37" t="s">
        <v>3553</v>
      </c>
      <c r="C827" s="37" t="s">
        <v>3554</v>
      </c>
      <c r="D827" s="37" t="s">
        <v>3555</v>
      </c>
      <c r="E827" s="37" t="s">
        <v>3556</v>
      </c>
      <c r="F827" s="37" t="s">
        <v>1514</v>
      </c>
      <c r="G827" s="37" t="s">
        <v>1515</v>
      </c>
      <c r="H827" s="38">
        <v>40</v>
      </c>
      <c r="I827" s="39">
        <v>45286</v>
      </c>
      <c r="J827" s="38">
        <v>9</v>
      </c>
      <c r="K827" s="38">
        <v>2</v>
      </c>
      <c r="L827" s="40" t="s">
        <v>125</v>
      </c>
      <c r="M827" s="42" t="str">
        <f>VLOOKUP(B827,[3]Sheet8!$A$5:$E$404,5,0)</f>
        <v>TL</v>
      </c>
    </row>
    <row r="828" spans="1:13" s="41" customFormat="1" hidden="1" x14ac:dyDescent="0.25">
      <c r="A828" s="42">
        <v>823</v>
      </c>
      <c r="B828" s="37" t="s">
        <v>3553</v>
      </c>
      <c r="C828" s="37" t="s">
        <v>3554</v>
      </c>
      <c r="D828" s="37" t="s">
        <v>3555</v>
      </c>
      <c r="E828" s="37" t="s">
        <v>3557</v>
      </c>
      <c r="F828" s="37" t="s">
        <v>1514</v>
      </c>
      <c r="G828" s="37" t="s">
        <v>1515</v>
      </c>
      <c r="H828" s="38">
        <v>40</v>
      </c>
      <c r="I828" s="39">
        <v>45286</v>
      </c>
      <c r="J828" s="38">
        <v>9</v>
      </c>
      <c r="K828" s="38">
        <v>2</v>
      </c>
      <c r="L828" s="40" t="s">
        <v>132</v>
      </c>
      <c r="M828" s="42" t="str">
        <f>VLOOKUP(B828,[3]Sheet8!$A$5:$E$404,5,0)</f>
        <v>TL</v>
      </c>
    </row>
    <row r="829" spans="1:13" s="41" customFormat="1" ht="37.5" hidden="1" x14ac:dyDescent="0.25">
      <c r="A829" s="42">
        <v>824</v>
      </c>
      <c r="B829" s="37" t="s">
        <v>21</v>
      </c>
      <c r="C829" s="37" t="s">
        <v>22</v>
      </c>
      <c r="D829" s="37" t="s">
        <v>3558</v>
      </c>
      <c r="E829" s="37" t="s">
        <v>3559</v>
      </c>
      <c r="F829" s="37" t="s">
        <v>25</v>
      </c>
      <c r="G829" s="37" t="s">
        <v>26</v>
      </c>
      <c r="H829" s="38">
        <v>120</v>
      </c>
      <c r="I829" s="39">
        <v>45295</v>
      </c>
      <c r="J829" s="38">
        <v>9</v>
      </c>
      <c r="K829" s="38">
        <v>2</v>
      </c>
      <c r="L829" s="40" t="s">
        <v>322</v>
      </c>
      <c r="M829" s="42" t="str">
        <f>VLOOKUP(B829,[3]Sheet8!$A$5:$E$404,5,0)</f>
        <v>TL</v>
      </c>
    </row>
    <row r="830" spans="1:13" s="41" customFormat="1" ht="37.5" hidden="1" x14ac:dyDescent="0.25">
      <c r="A830" s="42">
        <v>825</v>
      </c>
      <c r="B830" s="37" t="s">
        <v>21</v>
      </c>
      <c r="C830" s="37" t="s">
        <v>22</v>
      </c>
      <c r="D830" s="37" t="s">
        <v>3558</v>
      </c>
      <c r="E830" s="37" t="s">
        <v>3560</v>
      </c>
      <c r="F830" s="37" t="s">
        <v>25</v>
      </c>
      <c r="G830" s="37" t="s">
        <v>26</v>
      </c>
      <c r="H830" s="38">
        <v>119</v>
      </c>
      <c r="I830" s="39">
        <v>45295</v>
      </c>
      <c r="J830" s="38">
        <v>9</v>
      </c>
      <c r="K830" s="38">
        <v>2</v>
      </c>
      <c r="L830" s="40" t="s">
        <v>216</v>
      </c>
      <c r="M830" s="42" t="str">
        <f>VLOOKUP(B830,[3]Sheet8!$A$5:$E$404,5,0)</f>
        <v>TL</v>
      </c>
    </row>
    <row r="831" spans="1:13" s="41" customFormat="1" hidden="1" x14ac:dyDescent="0.25">
      <c r="A831" s="42">
        <v>826</v>
      </c>
      <c r="B831" s="37" t="s">
        <v>3561</v>
      </c>
      <c r="C831" s="37" t="s">
        <v>3562</v>
      </c>
      <c r="D831" s="37" t="s">
        <v>3563</v>
      </c>
      <c r="E831" s="37" t="s">
        <v>3564</v>
      </c>
      <c r="F831" s="37" t="s">
        <v>806</v>
      </c>
      <c r="G831" s="37" t="s">
        <v>807</v>
      </c>
      <c r="H831" s="38">
        <v>40</v>
      </c>
      <c r="I831" s="39">
        <v>45285</v>
      </c>
      <c r="J831" s="38">
        <v>9</v>
      </c>
      <c r="K831" s="38">
        <v>2</v>
      </c>
      <c r="L831" s="40" t="s">
        <v>165</v>
      </c>
      <c r="M831" s="42" t="str">
        <f>VLOOKUP(B831,[3]Sheet8!$A$5:$E$404,5,0)</f>
        <v>TL</v>
      </c>
    </row>
    <row r="832" spans="1:13" s="41" customFormat="1" hidden="1" x14ac:dyDescent="0.25">
      <c r="A832" s="42">
        <v>827</v>
      </c>
      <c r="B832" s="37" t="s">
        <v>3561</v>
      </c>
      <c r="C832" s="37" t="s">
        <v>3562</v>
      </c>
      <c r="D832" s="37" t="s">
        <v>3563</v>
      </c>
      <c r="E832" s="37" t="s">
        <v>3565</v>
      </c>
      <c r="F832" s="37" t="s">
        <v>806</v>
      </c>
      <c r="G832" s="37" t="s">
        <v>807</v>
      </c>
      <c r="H832" s="38">
        <v>40</v>
      </c>
      <c r="I832" s="39">
        <v>45285</v>
      </c>
      <c r="J832" s="38">
        <v>9</v>
      </c>
      <c r="K832" s="38">
        <v>2</v>
      </c>
      <c r="L832" s="40" t="s">
        <v>54</v>
      </c>
      <c r="M832" s="42" t="str">
        <f>VLOOKUP(B832,[3]Sheet8!$A$5:$E$404,5,0)</f>
        <v>TL</v>
      </c>
    </row>
    <row r="833" spans="1:13" s="41" customFormat="1" hidden="1" x14ac:dyDescent="0.25">
      <c r="A833" s="42">
        <v>828</v>
      </c>
      <c r="B833" s="37" t="s">
        <v>3561</v>
      </c>
      <c r="C833" s="37" t="s">
        <v>3562</v>
      </c>
      <c r="D833" s="37" t="s">
        <v>3563</v>
      </c>
      <c r="E833" s="37" t="s">
        <v>3566</v>
      </c>
      <c r="F833" s="37" t="s">
        <v>806</v>
      </c>
      <c r="G833" s="37" t="s">
        <v>807</v>
      </c>
      <c r="H833" s="38">
        <v>40</v>
      </c>
      <c r="I833" s="39">
        <v>45285</v>
      </c>
      <c r="J833" s="38">
        <v>9</v>
      </c>
      <c r="K833" s="38">
        <v>2</v>
      </c>
      <c r="L833" s="40" t="s">
        <v>118</v>
      </c>
      <c r="M833" s="42" t="str">
        <f>VLOOKUP(B833,[3]Sheet8!$A$5:$E$404,5,0)</f>
        <v>TL</v>
      </c>
    </row>
    <row r="834" spans="1:13" s="41" customFormat="1" hidden="1" x14ac:dyDescent="0.25">
      <c r="A834" s="42">
        <v>829</v>
      </c>
      <c r="B834" s="37" t="s">
        <v>3561</v>
      </c>
      <c r="C834" s="37" t="s">
        <v>3562</v>
      </c>
      <c r="D834" s="37" t="s">
        <v>3563</v>
      </c>
      <c r="E834" s="37" t="s">
        <v>3567</v>
      </c>
      <c r="F834" s="37" t="s">
        <v>806</v>
      </c>
      <c r="G834" s="37" t="s">
        <v>807</v>
      </c>
      <c r="H834" s="38">
        <v>67</v>
      </c>
      <c r="I834" s="39">
        <v>45285</v>
      </c>
      <c r="J834" s="38">
        <v>9</v>
      </c>
      <c r="K834" s="38">
        <v>2</v>
      </c>
      <c r="L834" s="40" t="s">
        <v>38</v>
      </c>
      <c r="M834" s="42" t="str">
        <f>VLOOKUP(B834,[3]Sheet8!$A$5:$E$404,5,0)</f>
        <v>TL</v>
      </c>
    </row>
    <row r="835" spans="1:13" s="41" customFormat="1" hidden="1" x14ac:dyDescent="0.25">
      <c r="A835" s="42">
        <v>830</v>
      </c>
      <c r="B835" s="37" t="s">
        <v>2718</v>
      </c>
      <c r="C835" s="37" t="s">
        <v>2719</v>
      </c>
      <c r="D835" s="37" t="s">
        <v>3568</v>
      </c>
      <c r="E835" s="37" t="s">
        <v>3569</v>
      </c>
      <c r="F835" s="37" t="s">
        <v>2722</v>
      </c>
      <c r="G835" s="37" t="s">
        <v>2723</v>
      </c>
      <c r="H835" s="38">
        <v>60</v>
      </c>
      <c r="I835" s="39">
        <v>45289</v>
      </c>
      <c r="J835" s="38">
        <v>9</v>
      </c>
      <c r="K835" s="38">
        <v>2</v>
      </c>
      <c r="L835" s="40" t="s">
        <v>29</v>
      </c>
      <c r="M835" s="42" t="str">
        <f>VLOOKUP(B835,[3]Sheet8!$A$5:$E$404,5,0)</f>
        <v>TL</v>
      </c>
    </row>
    <row r="836" spans="1:13" s="41" customFormat="1" hidden="1" x14ac:dyDescent="0.25">
      <c r="A836" s="42">
        <v>831</v>
      </c>
      <c r="B836" s="37" t="s">
        <v>822</v>
      </c>
      <c r="C836" s="37" t="s">
        <v>823</v>
      </c>
      <c r="D836" s="37" t="s">
        <v>3570</v>
      </c>
      <c r="E836" s="37" t="s">
        <v>3571</v>
      </c>
      <c r="F836" s="37" t="s">
        <v>456</v>
      </c>
      <c r="G836" s="37" t="s">
        <v>457</v>
      </c>
      <c r="H836" s="38">
        <v>40</v>
      </c>
      <c r="I836" s="39">
        <v>45286</v>
      </c>
      <c r="J836" s="38">
        <v>9</v>
      </c>
      <c r="K836" s="38">
        <v>2</v>
      </c>
      <c r="L836" s="40" t="s">
        <v>245</v>
      </c>
      <c r="M836" s="42" t="str">
        <f>VLOOKUP(B836,[3]Sheet8!$A$5:$E$404,5,0)</f>
        <v>TL</v>
      </c>
    </row>
    <row r="837" spans="1:13" s="41" customFormat="1" hidden="1" x14ac:dyDescent="0.25">
      <c r="A837" s="42">
        <v>832</v>
      </c>
      <c r="B837" s="37" t="s">
        <v>822</v>
      </c>
      <c r="C837" s="37" t="s">
        <v>823</v>
      </c>
      <c r="D837" s="37" t="s">
        <v>3570</v>
      </c>
      <c r="E837" s="37" t="s">
        <v>3572</v>
      </c>
      <c r="F837" s="37" t="s">
        <v>456</v>
      </c>
      <c r="G837" s="37" t="s">
        <v>457</v>
      </c>
      <c r="H837" s="38">
        <v>40</v>
      </c>
      <c r="I837" s="39">
        <v>45286</v>
      </c>
      <c r="J837" s="38">
        <v>9</v>
      </c>
      <c r="K837" s="38">
        <v>2</v>
      </c>
      <c r="L837" s="40" t="s">
        <v>195</v>
      </c>
      <c r="M837" s="42" t="str">
        <f>VLOOKUP(B837,[3]Sheet8!$A$5:$E$404,5,0)</f>
        <v>TL</v>
      </c>
    </row>
    <row r="838" spans="1:13" s="41" customFormat="1" ht="25" hidden="1" x14ac:dyDescent="0.25">
      <c r="A838" s="42">
        <v>833</v>
      </c>
      <c r="B838" s="37" t="s">
        <v>21</v>
      </c>
      <c r="C838" s="37" t="s">
        <v>22</v>
      </c>
      <c r="D838" s="37" t="s">
        <v>3573</v>
      </c>
      <c r="E838" s="37" t="s">
        <v>3574</v>
      </c>
      <c r="F838" s="37" t="s">
        <v>396</v>
      </c>
      <c r="G838" s="37" t="s">
        <v>397</v>
      </c>
      <c r="H838" s="38">
        <v>120</v>
      </c>
      <c r="I838" s="39">
        <v>45289</v>
      </c>
      <c r="J838" s="38">
        <v>9</v>
      </c>
      <c r="K838" s="38">
        <v>2</v>
      </c>
      <c r="L838" s="40" t="s">
        <v>216</v>
      </c>
      <c r="M838" s="42" t="str">
        <f>VLOOKUP(B838,[3]Sheet8!$A$5:$E$404,5,0)</f>
        <v>TL</v>
      </c>
    </row>
    <row r="839" spans="1:13" s="41" customFormat="1" ht="25" hidden="1" x14ac:dyDescent="0.25">
      <c r="A839" s="42">
        <v>834</v>
      </c>
      <c r="B839" s="37" t="s">
        <v>21</v>
      </c>
      <c r="C839" s="37" t="s">
        <v>22</v>
      </c>
      <c r="D839" s="37" t="s">
        <v>3573</v>
      </c>
      <c r="E839" s="37" t="s">
        <v>3575</v>
      </c>
      <c r="F839" s="37" t="s">
        <v>396</v>
      </c>
      <c r="G839" s="37" t="s">
        <v>397</v>
      </c>
      <c r="H839" s="38">
        <v>120</v>
      </c>
      <c r="I839" s="39">
        <v>45289</v>
      </c>
      <c r="J839" s="38">
        <v>9</v>
      </c>
      <c r="K839" s="38">
        <v>2</v>
      </c>
      <c r="L839" s="40" t="s">
        <v>322</v>
      </c>
      <c r="M839" s="42" t="str">
        <f>VLOOKUP(B839,[3]Sheet8!$A$5:$E$404,5,0)</f>
        <v>TL</v>
      </c>
    </row>
    <row r="840" spans="1:13" s="41" customFormat="1" hidden="1" x14ac:dyDescent="0.25">
      <c r="A840" s="42">
        <v>835</v>
      </c>
      <c r="B840" s="37" t="s">
        <v>368</v>
      </c>
      <c r="C840" s="37" t="s">
        <v>369</v>
      </c>
      <c r="D840" s="37" t="s">
        <v>3576</v>
      </c>
      <c r="E840" s="37" t="s">
        <v>3577</v>
      </c>
      <c r="F840" s="37" t="s">
        <v>2561</v>
      </c>
      <c r="G840" s="37" t="s">
        <v>2562</v>
      </c>
      <c r="H840" s="38">
        <v>40</v>
      </c>
      <c r="I840" s="39">
        <v>45287</v>
      </c>
      <c r="J840" s="38">
        <v>9</v>
      </c>
      <c r="K840" s="38">
        <v>2</v>
      </c>
      <c r="L840" s="40" t="s">
        <v>61</v>
      </c>
      <c r="M840" s="42" t="str">
        <f>VLOOKUP(B840,[3]Sheet8!$A$5:$E$404,5,0)</f>
        <v>TL</v>
      </c>
    </row>
    <row r="841" spans="1:13" s="41" customFormat="1" hidden="1" x14ac:dyDescent="0.25">
      <c r="A841" s="42">
        <v>836</v>
      </c>
      <c r="B841" s="37" t="s">
        <v>368</v>
      </c>
      <c r="C841" s="37" t="s">
        <v>369</v>
      </c>
      <c r="D841" s="37" t="s">
        <v>3576</v>
      </c>
      <c r="E841" s="37" t="s">
        <v>3578</v>
      </c>
      <c r="F841" s="37" t="s">
        <v>2561</v>
      </c>
      <c r="G841" s="37" t="s">
        <v>2562</v>
      </c>
      <c r="H841" s="38">
        <v>40</v>
      </c>
      <c r="I841" s="39">
        <v>45287</v>
      </c>
      <c r="J841" s="38">
        <v>9</v>
      </c>
      <c r="K841" s="38">
        <v>2</v>
      </c>
      <c r="L841" s="40" t="s">
        <v>165</v>
      </c>
      <c r="M841" s="42" t="str">
        <f>VLOOKUP(B841,[3]Sheet8!$A$5:$E$404,5,0)</f>
        <v>TL</v>
      </c>
    </row>
    <row r="842" spans="1:13" s="41" customFormat="1" hidden="1" x14ac:dyDescent="0.25">
      <c r="A842" s="42">
        <v>837</v>
      </c>
      <c r="B842" s="37" t="s">
        <v>996</v>
      </c>
      <c r="C842" s="37" t="s">
        <v>997</v>
      </c>
      <c r="D842" s="37" t="s">
        <v>3579</v>
      </c>
      <c r="E842" s="37" t="s">
        <v>3580</v>
      </c>
      <c r="F842" s="37" t="s">
        <v>109</v>
      </c>
      <c r="G842" s="37" t="s">
        <v>110</v>
      </c>
      <c r="H842" s="38">
        <v>80</v>
      </c>
      <c r="I842" s="39">
        <v>45293</v>
      </c>
      <c r="J842" s="38">
        <v>9</v>
      </c>
      <c r="K842" s="38">
        <v>2</v>
      </c>
      <c r="L842" s="40" t="s">
        <v>92</v>
      </c>
      <c r="M842" s="42" t="str">
        <f>VLOOKUP(B842,[3]Sheet8!$A$5:$E$404,5,0)</f>
        <v>TL</v>
      </c>
    </row>
    <row r="843" spans="1:13" s="41" customFormat="1" hidden="1" x14ac:dyDescent="0.25">
      <c r="A843" s="42">
        <v>838</v>
      </c>
      <c r="B843" s="37" t="s">
        <v>3581</v>
      </c>
      <c r="C843" s="37" t="s">
        <v>3582</v>
      </c>
      <c r="D843" s="37" t="s">
        <v>3583</v>
      </c>
      <c r="E843" s="37" t="s">
        <v>3584</v>
      </c>
      <c r="F843" s="37" t="s">
        <v>3585</v>
      </c>
      <c r="G843" s="37" t="s">
        <v>3586</v>
      </c>
      <c r="H843" s="38">
        <v>60</v>
      </c>
      <c r="I843" s="39">
        <v>45287</v>
      </c>
      <c r="J843" s="38">
        <v>9</v>
      </c>
      <c r="K843" s="38">
        <v>2</v>
      </c>
      <c r="L843" s="40" t="s">
        <v>1241</v>
      </c>
      <c r="M843" s="42" t="str">
        <f>VLOOKUP(B843,[3]Sheet8!$A$5:$E$404,5,0)</f>
        <v>TL</v>
      </c>
    </row>
    <row r="844" spans="1:13" s="41" customFormat="1" hidden="1" x14ac:dyDescent="0.25">
      <c r="A844" s="42">
        <v>839</v>
      </c>
      <c r="B844" s="37" t="s">
        <v>3581</v>
      </c>
      <c r="C844" s="37" t="s">
        <v>3582</v>
      </c>
      <c r="D844" s="37" t="s">
        <v>3583</v>
      </c>
      <c r="E844" s="37" t="s">
        <v>3587</v>
      </c>
      <c r="F844" s="37" t="s">
        <v>3585</v>
      </c>
      <c r="G844" s="37" t="s">
        <v>3586</v>
      </c>
      <c r="H844" s="38">
        <v>60</v>
      </c>
      <c r="I844" s="39">
        <v>45287</v>
      </c>
      <c r="J844" s="38">
        <v>9</v>
      </c>
      <c r="K844" s="38">
        <v>2</v>
      </c>
      <c r="L844" s="40" t="s">
        <v>267</v>
      </c>
      <c r="M844" s="42" t="str">
        <f>VLOOKUP(B844,[3]Sheet8!$A$5:$E$404,5,0)</f>
        <v>TL</v>
      </c>
    </row>
    <row r="845" spans="1:13" s="41" customFormat="1" hidden="1" x14ac:dyDescent="0.25">
      <c r="A845" s="42">
        <v>840</v>
      </c>
      <c r="B845" s="37" t="s">
        <v>3581</v>
      </c>
      <c r="C845" s="37" t="s">
        <v>3582</v>
      </c>
      <c r="D845" s="37" t="s">
        <v>3583</v>
      </c>
      <c r="E845" s="37" t="s">
        <v>3588</v>
      </c>
      <c r="F845" s="37" t="s">
        <v>3585</v>
      </c>
      <c r="G845" s="37" t="s">
        <v>3586</v>
      </c>
      <c r="H845" s="38">
        <v>60</v>
      </c>
      <c r="I845" s="39">
        <v>45287</v>
      </c>
      <c r="J845" s="38">
        <v>9</v>
      </c>
      <c r="K845" s="38">
        <v>2</v>
      </c>
      <c r="L845" s="40" t="s">
        <v>367</v>
      </c>
      <c r="M845" s="42" t="str">
        <f>VLOOKUP(B845,[3]Sheet8!$A$5:$E$404,5,0)</f>
        <v>TL</v>
      </c>
    </row>
    <row r="846" spans="1:13" s="41" customFormat="1" hidden="1" x14ac:dyDescent="0.25">
      <c r="A846" s="42">
        <v>841</v>
      </c>
      <c r="B846" s="37" t="s">
        <v>3581</v>
      </c>
      <c r="C846" s="37" t="s">
        <v>3582</v>
      </c>
      <c r="D846" s="37" t="s">
        <v>3583</v>
      </c>
      <c r="E846" s="37" t="s">
        <v>3589</v>
      </c>
      <c r="F846" s="37" t="s">
        <v>3585</v>
      </c>
      <c r="G846" s="37" t="s">
        <v>3586</v>
      </c>
      <c r="H846" s="38">
        <v>60</v>
      </c>
      <c r="I846" s="39">
        <v>45287</v>
      </c>
      <c r="J846" s="38">
        <v>9</v>
      </c>
      <c r="K846" s="38">
        <v>2</v>
      </c>
      <c r="L846" s="40" t="s">
        <v>1200</v>
      </c>
      <c r="M846" s="42" t="str">
        <f>VLOOKUP(B846,[3]Sheet8!$A$5:$E$404,5,0)</f>
        <v>TL</v>
      </c>
    </row>
    <row r="847" spans="1:13" s="41" customFormat="1" hidden="1" x14ac:dyDescent="0.25">
      <c r="A847" s="42">
        <v>842</v>
      </c>
      <c r="B847" s="37" t="s">
        <v>3590</v>
      </c>
      <c r="C847" s="37" t="s">
        <v>3591</v>
      </c>
      <c r="D847" s="37" t="s">
        <v>3592</v>
      </c>
      <c r="E847" s="37" t="s">
        <v>3593</v>
      </c>
      <c r="F847" s="37" t="s">
        <v>212</v>
      </c>
      <c r="G847" s="37" t="s">
        <v>213</v>
      </c>
      <c r="H847" s="38">
        <v>37</v>
      </c>
      <c r="I847" s="39">
        <v>45286</v>
      </c>
      <c r="J847" s="38">
        <v>9</v>
      </c>
      <c r="K847" s="38">
        <v>2</v>
      </c>
      <c r="L847" s="40" t="s">
        <v>29</v>
      </c>
      <c r="M847" s="42" t="str">
        <f>VLOOKUP(B847,[3]Sheet8!$A$5:$E$404,5,0)</f>
        <v>TL</v>
      </c>
    </row>
    <row r="848" spans="1:13" s="41" customFormat="1" ht="25" hidden="1" x14ac:dyDescent="0.25">
      <c r="A848" s="42">
        <v>843</v>
      </c>
      <c r="B848" s="37" t="s">
        <v>21</v>
      </c>
      <c r="C848" s="37" t="s">
        <v>22</v>
      </c>
      <c r="D848" s="37" t="s">
        <v>3594</v>
      </c>
      <c r="E848" s="37" t="s">
        <v>3595</v>
      </c>
      <c r="F848" s="37" t="s">
        <v>84</v>
      </c>
      <c r="G848" s="37" t="s">
        <v>85</v>
      </c>
      <c r="H848" s="38">
        <v>120</v>
      </c>
      <c r="I848" s="39">
        <v>45296</v>
      </c>
      <c r="J848" s="38">
        <v>9</v>
      </c>
      <c r="K848" s="38">
        <v>2</v>
      </c>
      <c r="L848" s="40" t="s">
        <v>322</v>
      </c>
      <c r="M848" s="42" t="str">
        <f>VLOOKUP(B848,[3]Sheet8!$A$5:$E$404,5,0)</f>
        <v>TL</v>
      </c>
    </row>
    <row r="849" spans="1:13" s="41" customFormat="1" ht="25" hidden="1" x14ac:dyDescent="0.25">
      <c r="A849" s="42">
        <v>844</v>
      </c>
      <c r="B849" s="37" t="s">
        <v>21</v>
      </c>
      <c r="C849" s="37" t="s">
        <v>22</v>
      </c>
      <c r="D849" s="37" t="s">
        <v>3594</v>
      </c>
      <c r="E849" s="37" t="s">
        <v>3596</v>
      </c>
      <c r="F849" s="37" t="s">
        <v>84</v>
      </c>
      <c r="G849" s="37" t="s">
        <v>85</v>
      </c>
      <c r="H849" s="38">
        <v>77</v>
      </c>
      <c r="I849" s="39">
        <v>45296</v>
      </c>
      <c r="J849" s="38">
        <v>9</v>
      </c>
      <c r="K849" s="38">
        <v>2</v>
      </c>
      <c r="L849" s="40" t="s">
        <v>216</v>
      </c>
      <c r="M849" s="42" t="str">
        <f>VLOOKUP(B849,[3]Sheet8!$A$5:$E$404,5,0)</f>
        <v>TL</v>
      </c>
    </row>
    <row r="850" spans="1:13" s="41" customFormat="1" hidden="1" x14ac:dyDescent="0.25">
      <c r="A850" s="42">
        <v>845</v>
      </c>
      <c r="B850" s="37" t="s">
        <v>3597</v>
      </c>
      <c r="C850" s="37" t="s">
        <v>3598</v>
      </c>
      <c r="D850" s="37" t="s">
        <v>3599</v>
      </c>
      <c r="E850" s="37" t="s">
        <v>3600</v>
      </c>
      <c r="F850" s="37" t="s">
        <v>3012</v>
      </c>
      <c r="G850" s="37" t="s">
        <v>3013</v>
      </c>
      <c r="H850" s="38">
        <v>17</v>
      </c>
      <c r="I850" s="39">
        <v>45285</v>
      </c>
      <c r="J850" s="38">
        <v>9</v>
      </c>
      <c r="K850" s="38">
        <v>2</v>
      </c>
      <c r="L850" s="40" t="s">
        <v>291</v>
      </c>
      <c r="M850" s="42" t="str">
        <f>VLOOKUP(B850,[3]Sheet8!$A$5:$E$404,5,0)</f>
        <v>VD</v>
      </c>
    </row>
    <row r="851" spans="1:13" s="41" customFormat="1" hidden="1" x14ac:dyDescent="0.25">
      <c r="A851" s="42">
        <v>846</v>
      </c>
      <c r="B851" s="37" t="s">
        <v>2969</v>
      </c>
      <c r="C851" s="37" t="s">
        <v>2970</v>
      </c>
      <c r="D851" s="37" t="s">
        <v>3601</v>
      </c>
      <c r="E851" s="37" t="s">
        <v>3602</v>
      </c>
      <c r="F851" s="37" t="s">
        <v>2973</v>
      </c>
      <c r="G851" s="37" t="s">
        <v>2974</v>
      </c>
      <c r="H851" s="38">
        <v>86</v>
      </c>
      <c r="I851" s="39">
        <v>45288</v>
      </c>
      <c r="J851" s="38">
        <v>9</v>
      </c>
      <c r="K851" s="38">
        <v>2</v>
      </c>
      <c r="L851" s="40" t="s">
        <v>92</v>
      </c>
      <c r="M851" s="42" t="str">
        <f>VLOOKUP(B851,[3]Sheet8!$A$5:$E$404,5,0)</f>
        <v>TL</v>
      </c>
    </row>
    <row r="852" spans="1:13" s="41" customFormat="1" hidden="1" x14ac:dyDescent="0.25">
      <c r="A852" s="42">
        <v>847</v>
      </c>
      <c r="B852" s="37" t="s">
        <v>1447</v>
      </c>
      <c r="C852" s="37" t="s">
        <v>1448</v>
      </c>
      <c r="D852" s="37" t="s">
        <v>3603</v>
      </c>
      <c r="E852" s="37" t="s">
        <v>3604</v>
      </c>
      <c r="F852" s="37" t="s">
        <v>973</v>
      </c>
      <c r="G852" s="37" t="s">
        <v>974</v>
      </c>
      <c r="H852" s="38">
        <v>73</v>
      </c>
      <c r="I852" s="39">
        <v>45289</v>
      </c>
      <c r="J852" s="38">
        <v>9</v>
      </c>
      <c r="K852" s="38">
        <v>2</v>
      </c>
      <c r="L852" s="40" t="s">
        <v>92</v>
      </c>
      <c r="M852" s="42" t="str">
        <f>VLOOKUP(B852,[3]Sheet8!$A$5:$E$404,5,0)</f>
        <v>TL</v>
      </c>
    </row>
    <row r="853" spans="1:13" s="41" customFormat="1" ht="25" hidden="1" x14ac:dyDescent="0.25">
      <c r="A853" s="42">
        <v>848</v>
      </c>
      <c r="B853" s="37" t="s">
        <v>2462</v>
      </c>
      <c r="C853" s="37" t="s">
        <v>2463</v>
      </c>
      <c r="D853" s="37" t="s">
        <v>3605</v>
      </c>
      <c r="E853" s="37" t="s">
        <v>3606</v>
      </c>
      <c r="F853" s="37" t="s">
        <v>3607</v>
      </c>
      <c r="G853" s="37" t="s">
        <v>3608</v>
      </c>
      <c r="H853" s="38">
        <v>40</v>
      </c>
      <c r="I853" s="39">
        <v>45290</v>
      </c>
      <c r="J853" s="38">
        <v>9</v>
      </c>
      <c r="K853" s="38">
        <v>2</v>
      </c>
      <c r="L853" s="40" t="s">
        <v>573</v>
      </c>
      <c r="M853" s="42" t="str">
        <f>VLOOKUP(B853,[3]Sheet8!$A$5:$E$404,5,0)</f>
        <v>TL</v>
      </c>
    </row>
    <row r="854" spans="1:13" s="41" customFormat="1" ht="25" hidden="1" x14ac:dyDescent="0.25">
      <c r="A854" s="42">
        <v>849</v>
      </c>
      <c r="B854" s="37" t="s">
        <v>2462</v>
      </c>
      <c r="C854" s="37" t="s">
        <v>2463</v>
      </c>
      <c r="D854" s="37" t="s">
        <v>3605</v>
      </c>
      <c r="E854" s="37" t="s">
        <v>3609</v>
      </c>
      <c r="F854" s="37" t="s">
        <v>3607</v>
      </c>
      <c r="G854" s="37" t="s">
        <v>3608</v>
      </c>
      <c r="H854" s="38">
        <v>40</v>
      </c>
      <c r="I854" s="39">
        <v>45290</v>
      </c>
      <c r="J854" s="38">
        <v>9</v>
      </c>
      <c r="K854" s="38">
        <v>2</v>
      </c>
      <c r="L854" s="40" t="s">
        <v>165</v>
      </c>
      <c r="M854" s="42" t="str">
        <f>VLOOKUP(B854,[3]Sheet8!$A$5:$E$404,5,0)</f>
        <v>TL</v>
      </c>
    </row>
    <row r="855" spans="1:13" s="41" customFormat="1" ht="25" hidden="1" x14ac:dyDescent="0.25">
      <c r="A855" s="42">
        <v>850</v>
      </c>
      <c r="B855" s="37" t="s">
        <v>2462</v>
      </c>
      <c r="C855" s="37" t="s">
        <v>2463</v>
      </c>
      <c r="D855" s="37" t="s">
        <v>3605</v>
      </c>
      <c r="E855" s="37" t="s">
        <v>3610</v>
      </c>
      <c r="F855" s="37" t="s">
        <v>3607</v>
      </c>
      <c r="G855" s="37" t="s">
        <v>3608</v>
      </c>
      <c r="H855" s="38">
        <v>40</v>
      </c>
      <c r="I855" s="39">
        <v>45290</v>
      </c>
      <c r="J855" s="38">
        <v>9</v>
      </c>
      <c r="K855" s="38">
        <v>2</v>
      </c>
      <c r="L855" s="40" t="s">
        <v>158</v>
      </c>
      <c r="M855" s="42" t="str">
        <f>VLOOKUP(B855,[3]Sheet8!$A$5:$E$404,5,0)</f>
        <v>TL</v>
      </c>
    </row>
    <row r="856" spans="1:13" s="41" customFormat="1" ht="25" hidden="1" x14ac:dyDescent="0.25">
      <c r="A856" s="42">
        <v>851</v>
      </c>
      <c r="B856" s="37" t="s">
        <v>2462</v>
      </c>
      <c r="C856" s="37" t="s">
        <v>2463</v>
      </c>
      <c r="D856" s="37" t="s">
        <v>3605</v>
      </c>
      <c r="E856" s="37" t="s">
        <v>3611</v>
      </c>
      <c r="F856" s="37" t="s">
        <v>3607</v>
      </c>
      <c r="G856" s="37" t="s">
        <v>3608</v>
      </c>
      <c r="H856" s="38">
        <v>117</v>
      </c>
      <c r="I856" s="39">
        <v>45290</v>
      </c>
      <c r="J856" s="38">
        <v>9</v>
      </c>
      <c r="K856" s="38">
        <v>2</v>
      </c>
      <c r="L856" s="40" t="s">
        <v>884</v>
      </c>
      <c r="M856" s="42" t="str">
        <f>VLOOKUP(B856,[3]Sheet8!$A$5:$E$404,5,0)</f>
        <v>TL</v>
      </c>
    </row>
    <row r="857" spans="1:13" s="41" customFormat="1" hidden="1" x14ac:dyDescent="0.25">
      <c r="A857" s="42">
        <v>852</v>
      </c>
      <c r="B857" s="37" t="s">
        <v>3612</v>
      </c>
      <c r="C857" s="37" t="s">
        <v>3613</v>
      </c>
      <c r="D857" s="37" t="s">
        <v>168</v>
      </c>
      <c r="E857" s="37" t="s">
        <v>169</v>
      </c>
      <c r="F857" s="37" t="s">
        <v>3614</v>
      </c>
      <c r="G857" s="37" t="s">
        <v>3615</v>
      </c>
      <c r="H857" s="38">
        <v>31</v>
      </c>
      <c r="I857" s="39">
        <v>45293</v>
      </c>
      <c r="J857" s="38">
        <v>9</v>
      </c>
      <c r="K857" s="38">
        <v>2</v>
      </c>
      <c r="L857" s="40" t="s">
        <v>76</v>
      </c>
      <c r="M857" s="42" t="str">
        <f>VLOOKUP(B857,[3]Sheet8!$A$5:$E$404,5,0)</f>
        <v>TL</v>
      </c>
    </row>
    <row r="858" spans="1:13" s="41" customFormat="1" hidden="1" x14ac:dyDescent="0.25">
      <c r="A858" s="42">
        <v>853</v>
      </c>
      <c r="B858" s="37" t="s">
        <v>2978</v>
      </c>
      <c r="C858" s="37" t="s">
        <v>2979</v>
      </c>
      <c r="D858" s="37" t="s">
        <v>3616</v>
      </c>
      <c r="E858" s="37" t="s">
        <v>3617</v>
      </c>
      <c r="F858" s="37" t="s">
        <v>2748</v>
      </c>
      <c r="G858" s="37" t="s">
        <v>2749</v>
      </c>
      <c r="H858" s="38">
        <v>67</v>
      </c>
      <c r="I858" s="39">
        <v>45296</v>
      </c>
      <c r="J858" s="38">
        <v>9</v>
      </c>
      <c r="K858" s="38">
        <v>2</v>
      </c>
      <c r="L858" s="40" t="s">
        <v>46</v>
      </c>
      <c r="M858" s="42" t="str">
        <f>VLOOKUP(B858,[3]Sheet8!$A$5:$E$404,5,0)</f>
        <v>TL</v>
      </c>
    </row>
    <row r="859" spans="1:13" s="41" customFormat="1" ht="25" hidden="1" x14ac:dyDescent="0.25">
      <c r="A859" s="42">
        <v>854</v>
      </c>
      <c r="B859" s="37" t="s">
        <v>1653</v>
      </c>
      <c r="C859" s="37" t="s">
        <v>1654</v>
      </c>
      <c r="D859" s="37" t="s">
        <v>3618</v>
      </c>
      <c r="E859" s="37" t="s">
        <v>3619</v>
      </c>
      <c r="F859" s="37" t="s">
        <v>3038</v>
      </c>
      <c r="G859" s="37" t="s">
        <v>3039</v>
      </c>
      <c r="H859" s="38">
        <v>100</v>
      </c>
      <c r="I859" s="39">
        <v>45285</v>
      </c>
      <c r="J859" s="38">
        <v>9</v>
      </c>
      <c r="K859" s="38">
        <v>2</v>
      </c>
      <c r="L859" s="40" t="s">
        <v>46</v>
      </c>
      <c r="M859" s="42" t="str">
        <f>VLOOKUP(B859,[3]Sheet8!$A$5:$E$404,5,0)</f>
        <v>TL</v>
      </c>
    </row>
    <row r="860" spans="1:13" s="41" customFormat="1" hidden="1" x14ac:dyDescent="0.25">
      <c r="A860" s="42">
        <v>855</v>
      </c>
      <c r="B860" s="37" t="s">
        <v>3620</v>
      </c>
      <c r="C860" s="37" t="s">
        <v>3621</v>
      </c>
      <c r="D860" s="37" t="s">
        <v>3622</v>
      </c>
      <c r="E860" s="37" t="s">
        <v>3623</v>
      </c>
      <c r="F860" s="37" t="s">
        <v>3624</v>
      </c>
      <c r="G860" s="37" t="s">
        <v>3625</v>
      </c>
      <c r="H860" s="38">
        <v>32</v>
      </c>
      <c r="I860" s="39">
        <v>45285</v>
      </c>
      <c r="J860" s="38">
        <v>9</v>
      </c>
      <c r="K860" s="38">
        <v>2</v>
      </c>
      <c r="L860" s="40" t="s">
        <v>150</v>
      </c>
      <c r="M860" s="42" t="str">
        <f>VLOOKUP(B860,[3]Sheet8!$A$5:$E$404,5,0)</f>
        <v>TL</v>
      </c>
    </row>
    <row r="861" spans="1:13" s="41" customFormat="1" ht="25" hidden="1" x14ac:dyDescent="0.25">
      <c r="A861" s="42">
        <v>856</v>
      </c>
      <c r="B861" s="37" t="s">
        <v>3626</v>
      </c>
      <c r="C861" s="37" t="s">
        <v>3627</v>
      </c>
      <c r="D861" s="37" t="s">
        <v>3628</v>
      </c>
      <c r="E861" s="37" t="s">
        <v>3629</v>
      </c>
      <c r="F861" s="37" t="s">
        <v>3630</v>
      </c>
      <c r="G861" s="37" t="s">
        <v>3631</v>
      </c>
      <c r="H861" s="38">
        <v>89</v>
      </c>
      <c r="I861" s="39">
        <v>45288</v>
      </c>
      <c r="J861" s="38">
        <v>9</v>
      </c>
      <c r="K861" s="38">
        <v>2</v>
      </c>
      <c r="L861" s="40" t="s">
        <v>20</v>
      </c>
      <c r="M861" s="42" t="str">
        <f>VLOOKUP(B861,[3]Sheet8!$A$5:$E$404,5,0)</f>
        <v>TL</v>
      </c>
    </row>
    <row r="862" spans="1:13" s="41" customFormat="1" ht="25" hidden="1" x14ac:dyDescent="0.25">
      <c r="A862" s="42">
        <v>857</v>
      </c>
      <c r="B862" s="37" t="s">
        <v>3626</v>
      </c>
      <c r="C862" s="37" t="s">
        <v>3627</v>
      </c>
      <c r="D862" s="37" t="s">
        <v>3628</v>
      </c>
      <c r="E862" s="37" t="s">
        <v>3632</v>
      </c>
      <c r="F862" s="37" t="s">
        <v>3630</v>
      </c>
      <c r="G862" s="37" t="s">
        <v>3631</v>
      </c>
      <c r="H862" s="38">
        <v>40</v>
      </c>
      <c r="I862" s="39">
        <v>45288</v>
      </c>
      <c r="J862" s="38">
        <v>9</v>
      </c>
      <c r="K862" s="38">
        <v>2</v>
      </c>
      <c r="L862" s="40" t="s">
        <v>291</v>
      </c>
      <c r="M862" s="42" t="str">
        <f>VLOOKUP(B862,[3]Sheet8!$A$5:$E$404,5,0)</f>
        <v>TL</v>
      </c>
    </row>
    <row r="863" spans="1:13" s="41" customFormat="1" ht="25" hidden="1" x14ac:dyDescent="0.25">
      <c r="A863" s="42">
        <v>858</v>
      </c>
      <c r="B863" s="37" t="s">
        <v>3581</v>
      </c>
      <c r="C863" s="37" t="s">
        <v>3582</v>
      </c>
      <c r="D863" s="37" t="s">
        <v>3633</v>
      </c>
      <c r="E863" s="37" t="s">
        <v>3634</v>
      </c>
      <c r="F863" s="37" t="s">
        <v>3635</v>
      </c>
      <c r="G863" s="37" t="s">
        <v>3636</v>
      </c>
      <c r="H863" s="38">
        <v>60</v>
      </c>
      <c r="I863" s="39">
        <v>45287</v>
      </c>
      <c r="J863" s="38">
        <v>9</v>
      </c>
      <c r="K863" s="38">
        <v>2</v>
      </c>
      <c r="L863" s="40" t="s">
        <v>1209</v>
      </c>
      <c r="M863" s="42" t="str">
        <f>VLOOKUP(B863,[3]Sheet8!$A$5:$E$404,5,0)</f>
        <v>TL</v>
      </c>
    </row>
    <row r="864" spans="1:13" s="41" customFormat="1" ht="25" hidden="1" x14ac:dyDescent="0.25">
      <c r="A864" s="42">
        <v>859</v>
      </c>
      <c r="B864" s="37" t="s">
        <v>3581</v>
      </c>
      <c r="C864" s="37" t="s">
        <v>3582</v>
      </c>
      <c r="D864" s="37" t="s">
        <v>3633</v>
      </c>
      <c r="E864" s="37" t="s">
        <v>3637</v>
      </c>
      <c r="F864" s="37" t="s">
        <v>3635</v>
      </c>
      <c r="G864" s="37" t="s">
        <v>3636</v>
      </c>
      <c r="H864" s="38">
        <v>60</v>
      </c>
      <c r="I864" s="39">
        <v>45287</v>
      </c>
      <c r="J864" s="38">
        <v>9</v>
      </c>
      <c r="K864" s="38">
        <v>2</v>
      </c>
      <c r="L864" s="40" t="s">
        <v>277</v>
      </c>
      <c r="M864" s="42" t="str">
        <f>VLOOKUP(B864,[3]Sheet8!$A$5:$E$404,5,0)</f>
        <v>TL</v>
      </c>
    </row>
    <row r="865" spans="1:13" s="41" customFormat="1" ht="25" hidden="1" x14ac:dyDescent="0.25">
      <c r="A865" s="42">
        <v>860</v>
      </c>
      <c r="B865" s="37" t="s">
        <v>3581</v>
      </c>
      <c r="C865" s="37" t="s">
        <v>3582</v>
      </c>
      <c r="D865" s="37" t="s">
        <v>3633</v>
      </c>
      <c r="E865" s="37" t="s">
        <v>3638</v>
      </c>
      <c r="F865" s="37" t="s">
        <v>3635</v>
      </c>
      <c r="G865" s="37" t="s">
        <v>3636</v>
      </c>
      <c r="H865" s="38">
        <v>60</v>
      </c>
      <c r="I865" s="39">
        <v>45287</v>
      </c>
      <c r="J865" s="38">
        <v>9</v>
      </c>
      <c r="K865" s="38">
        <v>2</v>
      </c>
      <c r="L865" s="40" t="s">
        <v>69</v>
      </c>
      <c r="M865" s="42" t="str">
        <f>VLOOKUP(B865,[3]Sheet8!$A$5:$E$404,5,0)</f>
        <v>TL</v>
      </c>
    </row>
    <row r="866" spans="1:13" s="41" customFormat="1" ht="25" hidden="1" x14ac:dyDescent="0.25">
      <c r="A866" s="42">
        <v>861</v>
      </c>
      <c r="B866" s="37" t="s">
        <v>3581</v>
      </c>
      <c r="C866" s="37" t="s">
        <v>3582</v>
      </c>
      <c r="D866" s="37" t="s">
        <v>3633</v>
      </c>
      <c r="E866" s="37" t="s">
        <v>3639</v>
      </c>
      <c r="F866" s="37" t="s">
        <v>3635</v>
      </c>
      <c r="G866" s="37" t="s">
        <v>3636</v>
      </c>
      <c r="H866" s="38">
        <v>60</v>
      </c>
      <c r="I866" s="39">
        <v>45287</v>
      </c>
      <c r="J866" s="38">
        <v>9</v>
      </c>
      <c r="K866" s="38">
        <v>2</v>
      </c>
      <c r="L866" s="40" t="s">
        <v>320</v>
      </c>
      <c r="M866" s="42" t="str">
        <f>VLOOKUP(B866,[3]Sheet8!$A$5:$E$404,5,0)</f>
        <v>TL</v>
      </c>
    </row>
    <row r="867" spans="1:13" s="41" customFormat="1" hidden="1" x14ac:dyDescent="0.25">
      <c r="A867" s="42">
        <v>862</v>
      </c>
      <c r="B867" s="37" t="s">
        <v>1052</v>
      </c>
      <c r="C867" s="37" t="s">
        <v>1053</v>
      </c>
      <c r="D867" s="37" t="s">
        <v>3640</v>
      </c>
      <c r="E867" s="37" t="s">
        <v>3641</v>
      </c>
      <c r="F867" s="37" t="s">
        <v>109</v>
      </c>
      <c r="G867" s="37" t="s">
        <v>110</v>
      </c>
      <c r="H867" s="38">
        <v>115</v>
      </c>
      <c r="I867" s="39">
        <v>45289</v>
      </c>
      <c r="J867" s="38">
        <v>9</v>
      </c>
      <c r="K867" s="38">
        <v>2</v>
      </c>
      <c r="L867" s="40" t="s">
        <v>884</v>
      </c>
      <c r="M867" s="42" t="str">
        <f>VLOOKUP(B867,[3]Sheet8!$A$5:$E$404,5,0)</f>
        <v>TL</v>
      </c>
    </row>
    <row r="868" spans="1:13" s="41" customFormat="1" ht="25" hidden="1" x14ac:dyDescent="0.25">
      <c r="A868" s="42">
        <v>863</v>
      </c>
      <c r="B868" s="37" t="s">
        <v>3581</v>
      </c>
      <c r="C868" s="37" t="s">
        <v>3582</v>
      </c>
      <c r="D868" s="37" t="s">
        <v>3642</v>
      </c>
      <c r="E868" s="37" t="s">
        <v>3643</v>
      </c>
      <c r="F868" s="37" t="s">
        <v>3644</v>
      </c>
      <c r="G868" s="37" t="s">
        <v>3645</v>
      </c>
      <c r="H868" s="38">
        <v>60</v>
      </c>
      <c r="I868" s="39">
        <v>45294</v>
      </c>
      <c r="J868" s="38">
        <v>9</v>
      </c>
      <c r="K868" s="38">
        <v>2</v>
      </c>
      <c r="L868" s="40" t="s">
        <v>277</v>
      </c>
      <c r="M868" s="42" t="str">
        <f>VLOOKUP(B868,[3]Sheet8!$A$5:$E$404,5,0)</f>
        <v>TL</v>
      </c>
    </row>
    <row r="869" spans="1:13" s="41" customFormat="1" ht="25" hidden="1" x14ac:dyDescent="0.25">
      <c r="A869" s="42">
        <v>864</v>
      </c>
      <c r="B869" s="37" t="s">
        <v>3581</v>
      </c>
      <c r="C869" s="37" t="s">
        <v>3582</v>
      </c>
      <c r="D869" s="37" t="s">
        <v>3642</v>
      </c>
      <c r="E869" s="37" t="s">
        <v>3646</v>
      </c>
      <c r="F869" s="37" t="s">
        <v>3644</v>
      </c>
      <c r="G869" s="37" t="s">
        <v>3645</v>
      </c>
      <c r="H869" s="38">
        <v>34</v>
      </c>
      <c r="I869" s="39">
        <v>45294</v>
      </c>
      <c r="J869" s="38">
        <v>9</v>
      </c>
      <c r="K869" s="38">
        <v>2</v>
      </c>
      <c r="L869" s="40" t="s">
        <v>1209</v>
      </c>
      <c r="M869" s="42" t="str">
        <f>VLOOKUP(B869,[3]Sheet8!$A$5:$E$404,5,0)</f>
        <v>TL</v>
      </c>
    </row>
    <row r="870" spans="1:13" s="41" customFormat="1" ht="25" hidden="1" x14ac:dyDescent="0.25">
      <c r="A870" s="42">
        <v>865</v>
      </c>
      <c r="B870" s="37" t="s">
        <v>3581</v>
      </c>
      <c r="C870" s="37" t="s">
        <v>3582</v>
      </c>
      <c r="D870" s="37" t="s">
        <v>3642</v>
      </c>
      <c r="E870" s="37" t="s">
        <v>3647</v>
      </c>
      <c r="F870" s="37" t="s">
        <v>3644</v>
      </c>
      <c r="G870" s="37" t="s">
        <v>3645</v>
      </c>
      <c r="H870" s="38">
        <v>33</v>
      </c>
      <c r="I870" s="39">
        <v>45294</v>
      </c>
      <c r="J870" s="38">
        <v>9</v>
      </c>
      <c r="K870" s="38">
        <v>2</v>
      </c>
      <c r="L870" s="40" t="s">
        <v>320</v>
      </c>
      <c r="M870" s="42" t="str">
        <f>VLOOKUP(B870,[3]Sheet8!$A$5:$E$404,5,0)</f>
        <v>TL</v>
      </c>
    </row>
    <row r="871" spans="1:13" s="41" customFormat="1" ht="25" hidden="1" x14ac:dyDescent="0.25">
      <c r="A871" s="42">
        <v>866</v>
      </c>
      <c r="B871" s="37" t="s">
        <v>3581</v>
      </c>
      <c r="C871" s="37" t="s">
        <v>3582</v>
      </c>
      <c r="D871" s="37" t="s">
        <v>3642</v>
      </c>
      <c r="E871" s="37" t="s">
        <v>3648</v>
      </c>
      <c r="F871" s="37" t="s">
        <v>3644</v>
      </c>
      <c r="G871" s="37" t="s">
        <v>3645</v>
      </c>
      <c r="H871" s="38">
        <v>60</v>
      </c>
      <c r="I871" s="39">
        <v>45294</v>
      </c>
      <c r="J871" s="38">
        <v>9</v>
      </c>
      <c r="K871" s="38">
        <v>2</v>
      </c>
      <c r="L871" s="40" t="s">
        <v>69</v>
      </c>
      <c r="M871" s="42" t="str">
        <f>VLOOKUP(B871,[3]Sheet8!$A$5:$E$404,5,0)</f>
        <v>TL</v>
      </c>
    </row>
    <row r="872" spans="1:13" s="41" customFormat="1" hidden="1" x14ac:dyDescent="0.25">
      <c r="A872" s="42">
        <v>867</v>
      </c>
      <c r="B872" s="37" t="s">
        <v>2698</v>
      </c>
      <c r="C872" s="37" t="s">
        <v>2699</v>
      </c>
      <c r="D872" s="37" t="s">
        <v>3649</v>
      </c>
      <c r="E872" s="37" t="s">
        <v>3650</v>
      </c>
      <c r="F872" s="37" t="s">
        <v>1490</v>
      </c>
      <c r="G872" s="37" t="s">
        <v>1491</v>
      </c>
      <c r="H872" s="38">
        <v>79</v>
      </c>
      <c r="I872" s="39">
        <v>45293</v>
      </c>
      <c r="J872" s="38">
        <v>9</v>
      </c>
      <c r="K872" s="38">
        <v>2</v>
      </c>
      <c r="L872" s="40" t="s">
        <v>81</v>
      </c>
      <c r="M872" s="42" t="str">
        <f>VLOOKUP(B872,[3]Sheet8!$A$5:$E$404,5,0)</f>
        <v>TL</v>
      </c>
    </row>
    <row r="873" spans="1:13" s="41" customFormat="1" ht="25" hidden="1" x14ac:dyDescent="0.25">
      <c r="A873" s="42">
        <v>868</v>
      </c>
      <c r="B873" s="37" t="s">
        <v>1322</v>
      </c>
      <c r="C873" s="37" t="s">
        <v>1304</v>
      </c>
      <c r="D873" s="37" t="s">
        <v>3651</v>
      </c>
      <c r="E873" s="37" t="s">
        <v>3652</v>
      </c>
      <c r="F873" s="37" t="s">
        <v>1522</v>
      </c>
      <c r="G873" s="37" t="s">
        <v>1523</v>
      </c>
      <c r="H873" s="38">
        <v>60</v>
      </c>
      <c r="I873" s="39">
        <v>45286</v>
      </c>
      <c r="J873" s="38">
        <v>9</v>
      </c>
      <c r="K873" s="38">
        <v>2</v>
      </c>
      <c r="L873" s="40" t="s">
        <v>267</v>
      </c>
      <c r="M873" s="42" t="str">
        <f>VLOOKUP(B873,[3]Sheet8!$A$5:$E$404,5,0)</f>
        <v>TL</v>
      </c>
    </row>
    <row r="874" spans="1:13" s="41" customFormat="1" ht="25" hidden="1" x14ac:dyDescent="0.25">
      <c r="A874" s="42">
        <v>869</v>
      </c>
      <c r="B874" s="37" t="s">
        <v>1322</v>
      </c>
      <c r="C874" s="37" t="s">
        <v>1304</v>
      </c>
      <c r="D874" s="37" t="s">
        <v>3651</v>
      </c>
      <c r="E874" s="37" t="s">
        <v>3653</v>
      </c>
      <c r="F874" s="37" t="s">
        <v>1522</v>
      </c>
      <c r="G874" s="37" t="s">
        <v>1523</v>
      </c>
      <c r="H874" s="38">
        <v>37</v>
      </c>
      <c r="I874" s="39">
        <v>45286</v>
      </c>
      <c r="J874" s="38">
        <v>9</v>
      </c>
      <c r="K874" s="38">
        <v>2</v>
      </c>
      <c r="L874" s="40" t="s">
        <v>320</v>
      </c>
      <c r="M874" s="42" t="str">
        <f>VLOOKUP(B874,[3]Sheet8!$A$5:$E$404,5,0)</f>
        <v>TL</v>
      </c>
    </row>
    <row r="875" spans="1:13" s="41" customFormat="1" ht="25" hidden="1" x14ac:dyDescent="0.25">
      <c r="A875" s="42">
        <v>870</v>
      </c>
      <c r="B875" s="37" t="s">
        <v>1322</v>
      </c>
      <c r="C875" s="37" t="s">
        <v>1304</v>
      </c>
      <c r="D875" s="37" t="s">
        <v>3651</v>
      </c>
      <c r="E875" s="37" t="s">
        <v>3654</v>
      </c>
      <c r="F875" s="37" t="s">
        <v>1522</v>
      </c>
      <c r="G875" s="37" t="s">
        <v>1523</v>
      </c>
      <c r="H875" s="38">
        <v>60</v>
      </c>
      <c r="I875" s="39">
        <v>45286</v>
      </c>
      <c r="J875" s="38">
        <v>9</v>
      </c>
      <c r="K875" s="38">
        <v>2</v>
      </c>
      <c r="L875" s="40" t="s">
        <v>69</v>
      </c>
      <c r="M875" s="42" t="str">
        <f>VLOOKUP(B875,[3]Sheet8!$A$5:$E$404,5,0)</f>
        <v>TL</v>
      </c>
    </row>
    <row r="876" spans="1:13" s="41" customFormat="1" hidden="1" x14ac:dyDescent="0.25">
      <c r="A876" s="42">
        <v>871</v>
      </c>
      <c r="B876" s="37" t="s">
        <v>3655</v>
      </c>
      <c r="C876" s="37" t="s">
        <v>3656</v>
      </c>
      <c r="D876" s="37" t="s">
        <v>3657</v>
      </c>
      <c r="E876" s="37" t="s">
        <v>3658</v>
      </c>
      <c r="F876" s="37" t="s">
        <v>1259</v>
      </c>
      <c r="G876" s="37" t="s">
        <v>1260</v>
      </c>
      <c r="H876" s="38">
        <v>21</v>
      </c>
      <c r="I876" s="39">
        <v>45289</v>
      </c>
      <c r="J876" s="38">
        <v>9</v>
      </c>
      <c r="K876" s="38">
        <v>2</v>
      </c>
      <c r="L876" s="40" t="s">
        <v>54</v>
      </c>
      <c r="M876" s="42" t="str">
        <f>VLOOKUP(B876,[3]Sheet8!$A$5:$E$404,5,0)</f>
        <v>TL</v>
      </c>
    </row>
    <row r="877" spans="1:13" s="41" customFormat="1" hidden="1" x14ac:dyDescent="0.25">
      <c r="A877" s="42">
        <v>872</v>
      </c>
      <c r="B877" s="37" t="s">
        <v>3659</v>
      </c>
      <c r="C877" s="37" t="s">
        <v>3660</v>
      </c>
      <c r="D877" s="37" t="s">
        <v>3661</v>
      </c>
      <c r="E877" s="37" t="s">
        <v>3662</v>
      </c>
      <c r="F877" s="37" t="s">
        <v>3663</v>
      </c>
      <c r="G877" s="37" t="s">
        <v>3664</v>
      </c>
      <c r="H877" s="38">
        <v>65</v>
      </c>
      <c r="I877" s="39">
        <v>45287</v>
      </c>
      <c r="J877" s="38">
        <v>9</v>
      </c>
      <c r="K877" s="38">
        <v>2</v>
      </c>
      <c r="L877" s="40" t="s">
        <v>38</v>
      </c>
      <c r="M877" s="42" t="str">
        <f>VLOOKUP(B877,[3]Sheet8!$A$5:$E$404,5,0)</f>
        <v>TL</v>
      </c>
    </row>
    <row r="878" spans="1:13" s="41" customFormat="1" hidden="1" x14ac:dyDescent="0.25">
      <c r="A878" s="42">
        <v>873</v>
      </c>
      <c r="B878" s="37" t="s">
        <v>1730</v>
      </c>
      <c r="C878" s="37" t="s">
        <v>1731</v>
      </c>
      <c r="D878" s="37" t="s">
        <v>3665</v>
      </c>
      <c r="E878" s="37" t="s">
        <v>3666</v>
      </c>
      <c r="F878" s="37" t="s">
        <v>2403</v>
      </c>
      <c r="G878" s="37" t="s">
        <v>2404</v>
      </c>
      <c r="H878" s="38">
        <v>75</v>
      </c>
      <c r="I878" s="39">
        <v>45293</v>
      </c>
      <c r="J878" s="38">
        <v>9</v>
      </c>
      <c r="K878" s="38">
        <v>2</v>
      </c>
      <c r="L878" s="40" t="s">
        <v>46</v>
      </c>
      <c r="M878" s="42" t="str">
        <f>VLOOKUP(B878,[3]Sheet8!$A$5:$E$404,5,0)</f>
        <v>TL</v>
      </c>
    </row>
    <row r="879" spans="1:13" s="41" customFormat="1" hidden="1" x14ac:dyDescent="0.25">
      <c r="A879" s="42">
        <v>874</v>
      </c>
      <c r="B879" s="37" t="s">
        <v>3667</v>
      </c>
      <c r="C879" s="37" t="s">
        <v>3668</v>
      </c>
      <c r="D879" s="37" t="s">
        <v>168</v>
      </c>
      <c r="E879" s="37" t="s">
        <v>169</v>
      </c>
      <c r="F879" s="37" t="s">
        <v>3136</v>
      </c>
      <c r="G879" s="37" t="s">
        <v>3137</v>
      </c>
      <c r="H879" s="38">
        <v>66</v>
      </c>
      <c r="I879" s="39">
        <v>45289</v>
      </c>
      <c r="J879" s="38">
        <v>9</v>
      </c>
      <c r="K879" s="38">
        <v>2</v>
      </c>
      <c r="L879" s="40" t="s">
        <v>367</v>
      </c>
      <c r="M879" s="42" t="str">
        <f>VLOOKUP(B879,[3]Sheet8!$A$5:$E$404,5,0)</f>
        <v>TL</v>
      </c>
    </row>
    <row r="880" spans="1:13" s="41" customFormat="1" hidden="1" x14ac:dyDescent="0.25">
      <c r="A880" s="42">
        <v>875</v>
      </c>
      <c r="B880" s="37" t="s">
        <v>200</v>
      </c>
      <c r="C880" s="37" t="s">
        <v>201</v>
      </c>
      <c r="D880" s="37" t="s">
        <v>3669</v>
      </c>
      <c r="E880" s="37" t="s">
        <v>3670</v>
      </c>
      <c r="F880" s="37" t="s">
        <v>204</v>
      </c>
      <c r="G880" s="37" t="s">
        <v>205</v>
      </c>
      <c r="H880" s="38">
        <v>59</v>
      </c>
      <c r="I880" s="39">
        <v>45294</v>
      </c>
      <c r="J880" s="38">
        <v>9</v>
      </c>
      <c r="K880" s="38">
        <v>2</v>
      </c>
      <c r="L880" s="40" t="s">
        <v>29</v>
      </c>
      <c r="M880" s="42" t="str">
        <f>VLOOKUP(B880,[3]Sheet8!$A$5:$E$404,5,0)</f>
        <v>TL</v>
      </c>
    </row>
    <row r="881" spans="1:13" s="41" customFormat="1" hidden="1" x14ac:dyDescent="0.25">
      <c r="A881" s="42">
        <v>876</v>
      </c>
      <c r="B881" s="37" t="s">
        <v>3671</v>
      </c>
      <c r="C881" s="37" t="s">
        <v>3041</v>
      </c>
      <c r="D881" s="37" t="s">
        <v>3672</v>
      </c>
      <c r="E881" s="37" t="s">
        <v>3673</v>
      </c>
      <c r="F881" s="37" t="s">
        <v>3044</v>
      </c>
      <c r="G881" s="37" t="s">
        <v>3045</v>
      </c>
      <c r="H881" s="38">
        <v>60</v>
      </c>
      <c r="I881" s="39">
        <v>45287</v>
      </c>
      <c r="J881" s="38">
        <v>9</v>
      </c>
      <c r="K881" s="38">
        <v>2</v>
      </c>
      <c r="L881" s="40" t="s">
        <v>29</v>
      </c>
      <c r="M881" s="42" t="str">
        <f>VLOOKUP(B881,[3]Sheet8!$A$5:$E$404,5,0)</f>
        <v>TL</v>
      </c>
    </row>
    <row r="882" spans="1:13" s="41" customFormat="1" hidden="1" x14ac:dyDescent="0.25">
      <c r="A882" s="42">
        <v>877</v>
      </c>
      <c r="B882" s="37" t="s">
        <v>3671</v>
      </c>
      <c r="C882" s="37" t="s">
        <v>3041</v>
      </c>
      <c r="D882" s="37" t="s">
        <v>3672</v>
      </c>
      <c r="E882" s="37" t="s">
        <v>3674</v>
      </c>
      <c r="F882" s="37" t="s">
        <v>3044</v>
      </c>
      <c r="G882" s="37" t="s">
        <v>3045</v>
      </c>
      <c r="H882" s="38">
        <v>74</v>
      </c>
      <c r="I882" s="39">
        <v>45287</v>
      </c>
      <c r="J882" s="38">
        <v>9</v>
      </c>
      <c r="K882" s="38">
        <v>2</v>
      </c>
      <c r="L882" s="40" t="s">
        <v>81</v>
      </c>
      <c r="M882" s="42" t="str">
        <f>VLOOKUP(B882,[3]Sheet8!$A$5:$E$404,5,0)</f>
        <v>TL</v>
      </c>
    </row>
    <row r="883" spans="1:13" s="41" customFormat="1" hidden="1" x14ac:dyDescent="0.25">
      <c r="A883" s="42">
        <v>878</v>
      </c>
      <c r="B883" s="37" t="s">
        <v>292</v>
      </c>
      <c r="C883" s="37" t="s">
        <v>293</v>
      </c>
      <c r="D883" s="37" t="s">
        <v>3675</v>
      </c>
      <c r="E883" s="37" t="s">
        <v>3676</v>
      </c>
      <c r="F883" s="37" t="s">
        <v>296</v>
      </c>
      <c r="G883" s="37" t="s">
        <v>297</v>
      </c>
      <c r="H883" s="38">
        <v>21</v>
      </c>
      <c r="I883" s="39">
        <v>45296</v>
      </c>
      <c r="J883" s="38">
        <v>9</v>
      </c>
      <c r="K883" s="38">
        <v>2</v>
      </c>
      <c r="L883" s="40" t="s">
        <v>417</v>
      </c>
      <c r="M883" s="42" t="str">
        <f>VLOOKUP(B883,[3]Sheet8!$A$5:$E$404,5,0)</f>
        <v>TL</v>
      </c>
    </row>
    <row r="884" spans="1:13" s="41" customFormat="1" hidden="1" x14ac:dyDescent="0.25">
      <c r="A884" s="42">
        <v>879</v>
      </c>
      <c r="B884" s="37" t="s">
        <v>3677</v>
      </c>
      <c r="C884" s="37" t="s">
        <v>3678</v>
      </c>
      <c r="D884" s="37" t="s">
        <v>3679</v>
      </c>
      <c r="E884" s="37" t="s">
        <v>3680</v>
      </c>
      <c r="F884" s="37" t="s">
        <v>3681</v>
      </c>
      <c r="G884" s="37" t="s">
        <v>3682</v>
      </c>
      <c r="H884" s="38">
        <v>40</v>
      </c>
      <c r="I884" s="39">
        <v>45288</v>
      </c>
      <c r="J884" s="38">
        <v>9</v>
      </c>
      <c r="K884" s="38">
        <v>2</v>
      </c>
      <c r="L884" s="40" t="s">
        <v>165</v>
      </c>
      <c r="M884" s="42" t="str">
        <f>VLOOKUP(B884,[3]Sheet8!$A$5:$E$404,5,0)</f>
        <v>TL</v>
      </c>
    </row>
    <row r="885" spans="1:13" s="41" customFormat="1" hidden="1" x14ac:dyDescent="0.25">
      <c r="A885" s="42">
        <v>880</v>
      </c>
      <c r="B885" s="37" t="s">
        <v>3677</v>
      </c>
      <c r="C885" s="37" t="s">
        <v>3678</v>
      </c>
      <c r="D885" s="37" t="s">
        <v>3679</v>
      </c>
      <c r="E885" s="37" t="s">
        <v>3683</v>
      </c>
      <c r="F885" s="37" t="s">
        <v>3681</v>
      </c>
      <c r="G885" s="37" t="s">
        <v>3682</v>
      </c>
      <c r="H885" s="38">
        <v>120</v>
      </c>
      <c r="I885" s="39">
        <v>45288</v>
      </c>
      <c r="J885" s="38">
        <v>9</v>
      </c>
      <c r="K885" s="38">
        <v>2</v>
      </c>
      <c r="L885" s="40" t="s">
        <v>216</v>
      </c>
      <c r="M885" s="42" t="str">
        <f>VLOOKUP(B885,[3]Sheet8!$A$5:$E$404,5,0)</f>
        <v>TL</v>
      </c>
    </row>
    <row r="886" spans="1:13" s="41" customFormat="1" ht="25" hidden="1" x14ac:dyDescent="0.25">
      <c r="A886" s="42">
        <v>881</v>
      </c>
      <c r="B886" s="37" t="s">
        <v>425</v>
      </c>
      <c r="C886" s="37" t="s">
        <v>426</v>
      </c>
      <c r="D886" s="37" t="s">
        <v>3684</v>
      </c>
      <c r="E886" s="37" t="s">
        <v>3685</v>
      </c>
      <c r="F886" s="37" t="s">
        <v>3686</v>
      </c>
      <c r="G886" s="37" t="s">
        <v>3687</v>
      </c>
      <c r="H886" s="38">
        <v>60</v>
      </c>
      <c r="I886" s="39">
        <v>45294</v>
      </c>
      <c r="J886" s="38">
        <v>9</v>
      </c>
      <c r="K886" s="38">
        <v>2</v>
      </c>
      <c r="L886" s="40" t="s">
        <v>1200</v>
      </c>
      <c r="M886" s="42" t="str">
        <f>VLOOKUP(B886,[3]Sheet8!$A$5:$E$404,5,0)</f>
        <v>TT</v>
      </c>
    </row>
    <row r="887" spans="1:13" s="41" customFormat="1" ht="25" hidden="1" x14ac:dyDescent="0.25">
      <c r="A887" s="42">
        <v>882</v>
      </c>
      <c r="B887" s="37" t="s">
        <v>425</v>
      </c>
      <c r="C887" s="37" t="s">
        <v>426</v>
      </c>
      <c r="D887" s="37" t="s">
        <v>3684</v>
      </c>
      <c r="E887" s="37" t="s">
        <v>3688</v>
      </c>
      <c r="F887" s="37" t="s">
        <v>3686</v>
      </c>
      <c r="G887" s="37" t="s">
        <v>3687</v>
      </c>
      <c r="H887" s="38">
        <v>59</v>
      </c>
      <c r="I887" s="39">
        <v>45294</v>
      </c>
      <c r="J887" s="38">
        <v>9</v>
      </c>
      <c r="K887" s="38">
        <v>2</v>
      </c>
      <c r="L887" s="40" t="s">
        <v>1241</v>
      </c>
      <c r="M887" s="42" t="str">
        <f>VLOOKUP(B887,[3]Sheet8!$A$5:$E$404,5,0)</f>
        <v>TT</v>
      </c>
    </row>
    <row r="888" spans="1:13" s="41" customFormat="1" ht="25" hidden="1" x14ac:dyDescent="0.25">
      <c r="A888" s="42">
        <v>883</v>
      </c>
      <c r="B888" s="37" t="s">
        <v>425</v>
      </c>
      <c r="C888" s="37" t="s">
        <v>426</v>
      </c>
      <c r="D888" s="37" t="s">
        <v>3684</v>
      </c>
      <c r="E888" s="37" t="s">
        <v>3689</v>
      </c>
      <c r="F888" s="37" t="s">
        <v>3686</v>
      </c>
      <c r="G888" s="37" t="s">
        <v>3687</v>
      </c>
      <c r="H888" s="38">
        <v>60</v>
      </c>
      <c r="I888" s="39">
        <v>45294</v>
      </c>
      <c r="J888" s="38">
        <v>9</v>
      </c>
      <c r="K888" s="38">
        <v>2</v>
      </c>
      <c r="L888" s="40" t="s">
        <v>367</v>
      </c>
      <c r="M888" s="42" t="str">
        <f>VLOOKUP(B888,[3]Sheet8!$A$5:$E$404,5,0)</f>
        <v>TT</v>
      </c>
    </row>
    <row r="889" spans="1:13" s="41" customFormat="1" hidden="1" x14ac:dyDescent="0.25">
      <c r="A889" s="42">
        <v>884</v>
      </c>
      <c r="B889" s="37" t="s">
        <v>137</v>
      </c>
      <c r="C889" s="37" t="s">
        <v>138</v>
      </c>
      <c r="D889" s="37" t="s">
        <v>3690</v>
      </c>
      <c r="E889" s="37" t="s">
        <v>3691</v>
      </c>
      <c r="F889" s="37" t="s">
        <v>768</v>
      </c>
      <c r="G889" s="37" t="s">
        <v>769</v>
      </c>
      <c r="H889" s="38">
        <v>40</v>
      </c>
      <c r="I889" s="39">
        <v>45285</v>
      </c>
      <c r="J889" s="38">
        <v>9</v>
      </c>
      <c r="K889" s="38">
        <v>2</v>
      </c>
      <c r="L889" s="40" t="s">
        <v>61</v>
      </c>
      <c r="M889" s="42" t="str">
        <f>VLOOKUP(B889,[3]Sheet8!$A$5:$E$404,5,0)</f>
        <v>TT</v>
      </c>
    </row>
    <row r="890" spans="1:13" s="41" customFormat="1" hidden="1" x14ac:dyDescent="0.25">
      <c r="A890" s="42">
        <v>885</v>
      </c>
      <c r="B890" s="37" t="s">
        <v>137</v>
      </c>
      <c r="C890" s="37" t="s">
        <v>138</v>
      </c>
      <c r="D890" s="37" t="s">
        <v>3690</v>
      </c>
      <c r="E890" s="37" t="s">
        <v>3692</v>
      </c>
      <c r="F890" s="37" t="s">
        <v>768</v>
      </c>
      <c r="G890" s="37" t="s">
        <v>769</v>
      </c>
      <c r="H890" s="38">
        <v>80</v>
      </c>
      <c r="I890" s="39">
        <v>45285</v>
      </c>
      <c r="J890" s="38">
        <v>9</v>
      </c>
      <c r="K890" s="38">
        <v>2</v>
      </c>
      <c r="L890" s="40" t="s">
        <v>92</v>
      </c>
      <c r="M890" s="42" t="str">
        <f>VLOOKUP(B890,[3]Sheet8!$A$5:$E$404,5,0)</f>
        <v>TT</v>
      </c>
    </row>
    <row r="891" spans="1:13" s="41" customFormat="1" hidden="1" x14ac:dyDescent="0.25">
      <c r="A891" s="42">
        <v>886</v>
      </c>
      <c r="B891" s="37" t="s">
        <v>137</v>
      </c>
      <c r="C891" s="37" t="s">
        <v>138</v>
      </c>
      <c r="D891" s="37" t="s">
        <v>3690</v>
      </c>
      <c r="E891" s="37" t="s">
        <v>3693</v>
      </c>
      <c r="F891" s="37" t="s">
        <v>768</v>
      </c>
      <c r="G891" s="37" t="s">
        <v>769</v>
      </c>
      <c r="H891" s="38">
        <v>40</v>
      </c>
      <c r="I891" s="39">
        <v>45285</v>
      </c>
      <c r="J891" s="38">
        <v>9</v>
      </c>
      <c r="K891" s="38">
        <v>2</v>
      </c>
      <c r="L891" s="40" t="s">
        <v>207</v>
      </c>
      <c r="M891" s="42" t="str">
        <f>VLOOKUP(B891,[3]Sheet8!$A$5:$E$404,5,0)</f>
        <v>TT</v>
      </c>
    </row>
    <row r="892" spans="1:13" s="41" customFormat="1" hidden="1" x14ac:dyDescent="0.25">
      <c r="A892" s="42">
        <v>887</v>
      </c>
      <c r="B892" s="37" t="s">
        <v>137</v>
      </c>
      <c r="C892" s="37" t="s">
        <v>138</v>
      </c>
      <c r="D892" s="37" t="s">
        <v>3690</v>
      </c>
      <c r="E892" s="37" t="s">
        <v>3694</v>
      </c>
      <c r="F892" s="37" t="s">
        <v>768</v>
      </c>
      <c r="G892" s="37" t="s">
        <v>769</v>
      </c>
      <c r="H892" s="38">
        <v>40</v>
      </c>
      <c r="I892" s="39">
        <v>45285</v>
      </c>
      <c r="J892" s="38">
        <v>9</v>
      </c>
      <c r="K892" s="38">
        <v>2</v>
      </c>
      <c r="L892" s="40" t="s">
        <v>125</v>
      </c>
      <c r="M892" s="42" t="str">
        <f>VLOOKUP(B892,[3]Sheet8!$A$5:$E$404,5,0)</f>
        <v>TT</v>
      </c>
    </row>
    <row r="893" spans="1:13" s="41" customFormat="1" hidden="1" x14ac:dyDescent="0.25">
      <c r="A893" s="42">
        <v>888</v>
      </c>
      <c r="B893" s="37" t="s">
        <v>137</v>
      </c>
      <c r="C893" s="37" t="s">
        <v>138</v>
      </c>
      <c r="D893" s="37" t="s">
        <v>3690</v>
      </c>
      <c r="E893" s="37" t="s">
        <v>3695</v>
      </c>
      <c r="F893" s="37" t="s">
        <v>768</v>
      </c>
      <c r="G893" s="37" t="s">
        <v>769</v>
      </c>
      <c r="H893" s="38">
        <v>40</v>
      </c>
      <c r="I893" s="39">
        <v>45285</v>
      </c>
      <c r="J893" s="38">
        <v>9</v>
      </c>
      <c r="K893" s="38">
        <v>2</v>
      </c>
      <c r="L893" s="40" t="s">
        <v>195</v>
      </c>
      <c r="M893" s="42" t="str">
        <f>VLOOKUP(B893,[3]Sheet8!$A$5:$E$404,5,0)</f>
        <v>TT</v>
      </c>
    </row>
    <row r="894" spans="1:13" s="41" customFormat="1" hidden="1" x14ac:dyDescent="0.25">
      <c r="A894" s="42">
        <v>889</v>
      </c>
      <c r="B894" s="37" t="s">
        <v>466</v>
      </c>
      <c r="C894" s="37" t="s">
        <v>467</v>
      </c>
      <c r="D894" s="37" t="s">
        <v>3696</v>
      </c>
      <c r="E894" s="37" t="s">
        <v>3697</v>
      </c>
      <c r="F894" s="37" t="s">
        <v>470</v>
      </c>
      <c r="G894" s="37" t="s">
        <v>471</v>
      </c>
      <c r="H894" s="38">
        <v>111</v>
      </c>
      <c r="I894" s="39">
        <v>45286</v>
      </c>
      <c r="J894" s="38">
        <v>9</v>
      </c>
      <c r="K894" s="38">
        <v>2</v>
      </c>
      <c r="L894" s="40" t="s">
        <v>884</v>
      </c>
      <c r="M894" s="42" t="str">
        <f>VLOOKUP(B894,[3]Sheet8!$A$5:$E$404,5,0)</f>
        <v>TT</v>
      </c>
    </row>
    <row r="895" spans="1:13" s="41" customFormat="1" ht="25" hidden="1" x14ac:dyDescent="0.25">
      <c r="A895" s="42">
        <v>890</v>
      </c>
      <c r="B895" s="37" t="s">
        <v>406</v>
      </c>
      <c r="C895" s="37" t="s">
        <v>407</v>
      </c>
      <c r="D895" s="37" t="s">
        <v>3698</v>
      </c>
      <c r="E895" s="37" t="s">
        <v>3699</v>
      </c>
      <c r="F895" s="37" t="s">
        <v>701</v>
      </c>
      <c r="G895" s="37" t="s">
        <v>702</v>
      </c>
      <c r="H895" s="38">
        <v>120</v>
      </c>
      <c r="I895" s="39">
        <v>45293</v>
      </c>
      <c r="J895" s="38">
        <v>9</v>
      </c>
      <c r="K895" s="38">
        <v>2</v>
      </c>
      <c r="L895" s="40" t="s">
        <v>884</v>
      </c>
      <c r="M895" s="42" t="str">
        <f>VLOOKUP(B895,[3]Sheet8!$A$5:$E$404,5,0)</f>
        <v>TT</v>
      </c>
    </row>
    <row r="896" spans="1:13" s="41" customFormat="1" ht="25" hidden="1" x14ac:dyDescent="0.25">
      <c r="A896" s="42">
        <v>891</v>
      </c>
      <c r="B896" s="37" t="s">
        <v>406</v>
      </c>
      <c r="C896" s="37" t="s">
        <v>407</v>
      </c>
      <c r="D896" s="37" t="s">
        <v>3698</v>
      </c>
      <c r="E896" s="37" t="s">
        <v>3700</v>
      </c>
      <c r="F896" s="37" t="s">
        <v>701</v>
      </c>
      <c r="G896" s="37" t="s">
        <v>702</v>
      </c>
      <c r="H896" s="38">
        <v>120</v>
      </c>
      <c r="I896" s="39">
        <v>45293</v>
      </c>
      <c r="J896" s="38">
        <v>9</v>
      </c>
      <c r="K896" s="38">
        <v>2</v>
      </c>
      <c r="L896" s="40" t="s">
        <v>216</v>
      </c>
      <c r="M896" s="42" t="str">
        <f>VLOOKUP(B896,[3]Sheet8!$A$5:$E$404,5,0)</f>
        <v>TT</v>
      </c>
    </row>
    <row r="897" spans="1:13" s="41" customFormat="1" ht="37.5" hidden="1" x14ac:dyDescent="0.25">
      <c r="A897" s="42">
        <v>892</v>
      </c>
      <c r="B897" s="37" t="s">
        <v>406</v>
      </c>
      <c r="C897" s="37" t="s">
        <v>407</v>
      </c>
      <c r="D897" s="37" t="s">
        <v>3701</v>
      </c>
      <c r="E897" s="37" t="s">
        <v>3702</v>
      </c>
      <c r="F897" s="37" t="s">
        <v>410</v>
      </c>
      <c r="G897" s="37" t="s">
        <v>411</v>
      </c>
      <c r="H897" s="38">
        <v>120</v>
      </c>
      <c r="I897" s="39">
        <v>45285</v>
      </c>
      <c r="J897" s="38">
        <v>9</v>
      </c>
      <c r="K897" s="38">
        <v>2</v>
      </c>
      <c r="L897" s="40" t="s">
        <v>884</v>
      </c>
      <c r="M897" s="42" t="str">
        <f>VLOOKUP(B897,[3]Sheet8!$A$5:$E$404,5,0)</f>
        <v>TT</v>
      </c>
    </row>
    <row r="898" spans="1:13" s="41" customFormat="1" ht="37.5" hidden="1" x14ac:dyDescent="0.25">
      <c r="A898" s="42">
        <v>893</v>
      </c>
      <c r="B898" s="37" t="s">
        <v>406</v>
      </c>
      <c r="C898" s="37" t="s">
        <v>407</v>
      </c>
      <c r="D898" s="37" t="s">
        <v>3701</v>
      </c>
      <c r="E898" s="37" t="s">
        <v>3703</v>
      </c>
      <c r="F898" s="37" t="s">
        <v>410</v>
      </c>
      <c r="G898" s="37" t="s">
        <v>411</v>
      </c>
      <c r="H898" s="38">
        <v>60</v>
      </c>
      <c r="I898" s="39">
        <v>45285</v>
      </c>
      <c r="J898" s="38">
        <v>9</v>
      </c>
      <c r="K898" s="38">
        <v>2</v>
      </c>
      <c r="L898" s="40" t="s">
        <v>1209</v>
      </c>
      <c r="M898" s="42" t="str">
        <f>VLOOKUP(B898,[3]Sheet8!$A$5:$E$404,5,0)</f>
        <v>TT</v>
      </c>
    </row>
    <row r="899" spans="1:13" s="41" customFormat="1" ht="37.5" hidden="1" x14ac:dyDescent="0.25">
      <c r="A899" s="42">
        <v>894</v>
      </c>
      <c r="B899" s="37" t="s">
        <v>406</v>
      </c>
      <c r="C899" s="37" t="s">
        <v>407</v>
      </c>
      <c r="D899" s="37" t="s">
        <v>3701</v>
      </c>
      <c r="E899" s="37" t="s">
        <v>3704</v>
      </c>
      <c r="F899" s="37" t="s">
        <v>410</v>
      </c>
      <c r="G899" s="37" t="s">
        <v>411</v>
      </c>
      <c r="H899" s="38">
        <v>60</v>
      </c>
      <c r="I899" s="39">
        <v>45285</v>
      </c>
      <c r="J899" s="38">
        <v>9</v>
      </c>
      <c r="K899" s="38">
        <v>2</v>
      </c>
      <c r="L899" s="40" t="s">
        <v>1241</v>
      </c>
      <c r="M899" s="42" t="str">
        <f>VLOOKUP(B899,[3]Sheet8!$A$5:$E$404,5,0)</f>
        <v>TT</v>
      </c>
    </row>
    <row r="900" spans="1:13" s="41" customFormat="1" ht="25" hidden="1" x14ac:dyDescent="0.25">
      <c r="A900" s="42">
        <v>895</v>
      </c>
      <c r="B900" s="37" t="s">
        <v>137</v>
      </c>
      <c r="C900" s="37" t="s">
        <v>138</v>
      </c>
      <c r="D900" s="37" t="s">
        <v>3705</v>
      </c>
      <c r="E900" s="37" t="s">
        <v>3706</v>
      </c>
      <c r="F900" s="37" t="s">
        <v>141</v>
      </c>
      <c r="G900" s="37" t="s">
        <v>142</v>
      </c>
      <c r="H900" s="38">
        <v>30</v>
      </c>
      <c r="I900" s="39">
        <v>45285</v>
      </c>
      <c r="J900" s="38">
        <v>9</v>
      </c>
      <c r="K900" s="38">
        <v>2</v>
      </c>
      <c r="L900" s="40" t="s">
        <v>267</v>
      </c>
      <c r="M900" s="42" t="str">
        <f>VLOOKUP(B900,[3]Sheet8!$A$5:$E$404,5,0)</f>
        <v>TT</v>
      </c>
    </row>
    <row r="901" spans="1:13" s="41" customFormat="1" ht="25" hidden="1" x14ac:dyDescent="0.25">
      <c r="A901" s="42">
        <v>896</v>
      </c>
      <c r="B901" s="37" t="s">
        <v>137</v>
      </c>
      <c r="C901" s="37" t="s">
        <v>138</v>
      </c>
      <c r="D901" s="37" t="s">
        <v>3705</v>
      </c>
      <c r="E901" s="37" t="s">
        <v>3707</v>
      </c>
      <c r="F901" s="37" t="s">
        <v>141</v>
      </c>
      <c r="G901" s="37" t="s">
        <v>142</v>
      </c>
      <c r="H901" s="38">
        <v>40</v>
      </c>
      <c r="I901" s="39">
        <v>45285</v>
      </c>
      <c r="J901" s="38">
        <v>9</v>
      </c>
      <c r="K901" s="38">
        <v>2</v>
      </c>
      <c r="L901" s="40" t="s">
        <v>132</v>
      </c>
      <c r="M901" s="42" t="str">
        <f>VLOOKUP(B901,[3]Sheet8!$A$5:$E$404,5,0)</f>
        <v>TT</v>
      </c>
    </row>
    <row r="902" spans="1:13" s="41" customFormat="1" ht="25" hidden="1" x14ac:dyDescent="0.25">
      <c r="A902" s="42">
        <v>897</v>
      </c>
      <c r="B902" s="37" t="s">
        <v>137</v>
      </c>
      <c r="C902" s="37" t="s">
        <v>138</v>
      </c>
      <c r="D902" s="37" t="s">
        <v>3705</v>
      </c>
      <c r="E902" s="37" t="s">
        <v>3708</v>
      </c>
      <c r="F902" s="37" t="s">
        <v>141</v>
      </c>
      <c r="G902" s="37" t="s">
        <v>142</v>
      </c>
      <c r="H902" s="38">
        <v>60</v>
      </c>
      <c r="I902" s="39">
        <v>45285</v>
      </c>
      <c r="J902" s="38">
        <v>9</v>
      </c>
      <c r="K902" s="38">
        <v>2</v>
      </c>
      <c r="L902" s="40" t="s">
        <v>29</v>
      </c>
      <c r="M902" s="42" t="str">
        <f>VLOOKUP(B902,[3]Sheet8!$A$5:$E$404,5,0)</f>
        <v>TT</v>
      </c>
    </row>
    <row r="903" spans="1:13" s="41" customFormat="1" ht="25" hidden="1" x14ac:dyDescent="0.25">
      <c r="A903" s="42">
        <v>898</v>
      </c>
      <c r="B903" s="37" t="s">
        <v>137</v>
      </c>
      <c r="C903" s="37" t="s">
        <v>138</v>
      </c>
      <c r="D903" s="37" t="s">
        <v>3705</v>
      </c>
      <c r="E903" s="37" t="s">
        <v>3709</v>
      </c>
      <c r="F903" s="37" t="s">
        <v>141</v>
      </c>
      <c r="G903" s="37" t="s">
        <v>142</v>
      </c>
      <c r="H903" s="38">
        <v>40</v>
      </c>
      <c r="I903" s="39">
        <v>45285</v>
      </c>
      <c r="J903" s="38">
        <v>9</v>
      </c>
      <c r="K903" s="38">
        <v>2</v>
      </c>
      <c r="L903" s="40" t="s">
        <v>245</v>
      </c>
      <c r="M903" s="42" t="str">
        <f>VLOOKUP(B903,[3]Sheet8!$A$5:$E$404,5,0)</f>
        <v>TT</v>
      </c>
    </row>
    <row r="904" spans="1:13" s="41" customFormat="1" hidden="1" x14ac:dyDescent="0.25">
      <c r="A904" s="42">
        <v>899</v>
      </c>
      <c r="B904" s="37" t="s">
        <v>1181</v>
      </c>
      <c r="C904" s="37" t="s">
        <v>1182</v>
      </c>
      <c r="D904" s="37" t="s">
        <v>3710</v>
      </c>
      <c r="E904" s="37" t="s">
        <v>3711</v>
      </c>
      <c r="F904" s="37" t="s">
        <v>3712</v>
      </c>
      <c r="G904" s="37" t="s">
        <v>3713</v>
      </c>
      <c r="H904" s="38">
        <v>86</v>
      </c>
      <c r="I904" s="39">
        <v>45294</v>
      </c>
      <c r="J904" s="38">
        <v>9</v>
      </c>
      <c r="K904" s="38">
        <v>2</v>
      </c>
      <c r="L904" s="40" t="s">
        <v>46</v>
      </c>
      <c r="M904" s="42" t="str">
        <f>VLOOKUP(B904,[3]Sheet8!$A$5:$E$404,5,0)</f>
        <v>TT</v>
      </c>
    </row>
    <row r="905" spans="1:13" s="41" customFormat="1" ht="25" hidden="1" x14ac:dyDescent="0.25">
      <c r="A905" s="42">
        <v>900</v>
      </c>
      <c r="B905" s="37" t="s">
        <v>2867</v>
      </c>
      <c r="C905" s="37" t="s">
        <v>2868</v>
      </c>
      <c r="D905" s="37" t="s">
        <v>3714</v>
      </c>
      <c r="E905" s="37" t="s">
        <v>3715</v>
      </c>
      <c r="F905" s="37" t="s">
        <v>186</v>
      </c>
      <c r="G905" s="37" t="s">
        <v>187</v>
      </c>
      <c r="H905" s="38">
        <v>40</v>
      </c>
      <c r="I905" s="39">
        <v>45296</v>
      </c>
      <c r="J905" s="38">
        <v>9</v>
      </c>
      <c r="K905" s="38">
        <v>2</v>
      </c>
      <c r="L905" s="40" t="s">
        <v>158</v>
      </c>
      <c r="M905" s="42" t="str">
        <f>VLOOKUP(B905,[3]Sheet8!$A$5:$E$404,5,0)</f>
        <v>TT</v>
      </c>
    </row>
    <row r="906" spans="1:13" s="41" customFormat="1" ht="25" hidden="1" x14ac:dyDescent="0.25">
      <c r="A906" s="42">
        <v>901</v>
      </c>
      <c r="B906" s="37" t="s">
        <v>2867</v>
      </c>
      <c r="C906" s="37" t="s">
        <v>2868</v>
      </c>
      <c r="D906" s="37" t="s">
        <v>3714</v>
      </c>
      <c r="E906" s="37" t="s">
        <v>3716</v>
      </c>
      <c r="F906" s="37" t="s">
        <v>186</v>
      </c>
      <c r="G906" s="37" t="s">
        <v>187</v>
      </c>
      <c r="H906" s="38">
        <v>70</v>
      </c>
      <c r="I906" s="39">
        <v>45296</v>
      </c>
      <c r="J906" s="38">
        <v>9</v>
      </c>
      <c r="K906" s="38">
        <v>2</v>
      </c>
      <c r="L906" s="40" t="s">
        <v>111</v>
      </c>
      <c r="M906" s="42" t="str">
        <f>VLOOKUP(B906,[3]Sheet8!$A$5:$E$404,5,0)</f>
        <v>TT</v>
      </c>
    </row>
    <row r="907" spans="1:13" s="41" customFormat="1" ht="25" hidden="1" x14ac:dyDescent="0.25">
      <c r="A907" s="42">
        <v>902</v>
      </c>
      <c r="B907" s="37" t="s">
        <v>2867</v>
      </c>
      <c r="C907" s="37" t="s">
        <v>2868</v>
      </c>
      <c r="D907" s="37" t="s">
        <v>3714</v>
      </c>
      <c r="E907" s="37" t="s">
        <v>3717</v>
      </c>
      <c r="F907" s="37" t="s">
        <v>186</v>
      </c>
      <c r="G907" s="37" t="s">
        <v>187</v>
      </c>
      <c r="H907" s="38">
        <v>40</v>
      </c>
      <c r="I907" s="39">
        <v>45296</v>
      </c>
      <c r="J907" s="38">
        <v>9</v>
      </c>
      <c r="K907" s="38">
        <v>2</v>
      </c>
      <c r="L907" s="40" t="s">
        <v>165</v>
      </c>
      <c r="M907" s="42" t="str">
        <f>VLOOKUP(B907,[3]Sheet8!$A$5:$E$404,5,0)</f>
        <v>TT</v>
      </c>
    </row>
    <row r="908" spans="1:13" s="41" customFormat="1" hidden="1" x14ac:dyDescent="0.25">
      <c r="A908" s="42">
        <v>903</v>
      </c>
      <c r="B908" s="37" t="s">
        <v>425</v>
      </c>
      <c r="C908" s="37" t="s">
        <v>426</v>
      </c>
      <c r="D908" s="37" t="s">
        <v>3718</v>
      </c>
      <c r="E908" s="37" t="s">
        <v>3719</v>
      </c>
      <c r="F908" s="37" t="s">
        <v>3536</v>
      </c>
      <c r="G908" s="37" t="s">
        <v>3537</v>
      </c>
      <c r="H908" s="38">
        <v>60</v>
      </c>
      <c r="I908" s="39">
        <v>45294</v>
      </c>
      <c r="J908" s="38">
        <v>9</v>
      </c>
      <c r="K908" s="38">
        <v>2</v>
      </c>
      <c r="L908" s="40" t="s">
        <v>1261</v>
      </c>
      <c r="M908" s="42" t="str">
        <f>VLOOKUP(B908,[3]Sheet8!$A$5:$E$404,5,0)</f>
        <v>TT</v>
      </c>
    </row>
    <row r="909" spans="1:13" s="41" customFormat="1" hidden="1" x14ac:dyDescent="0.25">
      <c r="A909" s="42">
        <v>904</v>
      </c>
      <c r="B909" s="37" t="s">
        <v>425</v>
      </c>
      <c r="C909" s="37" t="s">
        <v>426</v>
      </c>
      <c r="D909" s="37" t="s">
        <v>3718</v>
      </c>
      <c r="E909" s="37" t="s">
        <v>3720</v>
      </c>
      <c r="F909" s="37" t="s">
        <v>3536</v>
      </c>
      <c r="G909" s="37" t="s">
        <v>3537</v>
      </c>
      <c r="H909" s="38">
        <v>60</v>
      </c>
      <c r="I909" s="39">
        <v>45294</v>
      </c>
      <c r="J909" s="38">
        <v>9</v>
      </c>
      <c r="K909" s="38">
        <v>2</v>
      </c>
      <c r="L909" s="40" t="s">
        <v>267</v>
      </c>
      <c r="M909" s="42" t="str">
        <f>VLOOKUP(B909,[3]Sheet8!$A$5:$E$404,5,0)</f>
        <v>TT</v>
      </c>
    </row>
    <row r="910" spans="1:13" s="41" customFormat="1" hidden="1" x14ac:dyDescent="0.25">
      <c r="A910" s="42">
        <v>905</v>
      </c>
      <c r="B910" s="37" t="s">
        <v>425</v>
      </c>
      <c r="C910" s="37" t="s">
        <v>426</v>
      </c>
      <c r="D910" s="37" t="s">
        <v>3718</v>
      </c>
      <c r="E910" s="37" t="s">
        <v>3721</v>
      </c>
      <c r="F910" s="37" t="s">
        <v>3536</v>
      </c>
      <c r="G910" s="37" t="s">
        <v>3537</v>
      </c>
      <c r="H910" s="38">
        <v>119</v>
      </c>
      <c r="I910" s="39">
        <v>45294</v>
      </c>
      <c r="J910" s="38">
        <v>9</v>
      </c>
      <c r="K910" s="38">
        <v>2</v>
      </c>
      <c r="L910" s="40" t="s">
        <v>412</v>
      </c>
      <c r="M910" s="42" t="str">
        <f>VLOOKUP(B910,[3]Sheet8!$A$5:$E$404,5,0)</f>
        <v>TT</v>
      </c>
    </row>
    <row r="911" spans="1:13" s="41" customFormat="1" hidden="1" x14ac:dyDescent="0.25">
      <c r="A911" s="42">
        <v>906</v>
      </c>
      <c r="B911" s="37" t="s">
        <v>105</v>
      </c>
      <c r="C911" s="37" t="s">
        <v>106</v>
      </c>
      <c r="D911" s="37" t="s">
        <v>3722</v>
      </c>
      <c r="E911" s="37" t="s">
        <v>3723</v>
      </c>
      <c r="F911" s="37" t="s">
        <v>109</v>
      </c>
      <c r="G911" s="37" t="s">
        <v>110</v>
      </c>
      <c r="H911" s="38">
        <v>40</v>
      </c>
      <c r="I911" s="39">
        <v>45286</v>
      </c>
      <c r="J911" s="38">
        <v>9</v>
      </c>
      <c r="K911" s="38">
        <v>2</v>
      </c>
      <c r="L911" s="40" t="s">
        <v>118</v>
      </c>
      <c r="M911" s="42" t="str">
        <f>VLOOKUP(B911,[3]Sheet8!$A$5:$E$404,5,0)</f>
        <v>TT</v>
      </c>
    </row>
    <row r="912" spans="1:13" s="41" customFormat="1" hidden="1" x14ac:dyDescent="0.25">
      <c r="A912" s="42">
        <v>907</v>
      </c>
      <c r="B912" s="37" t="s">
        <v>105</v>
      </c>
      <c r="C912" s="37" t="s">
        <v>106</v>
      </c>
      <c r="D912" s="37" t="s">
        <v>3722</v>
      </c>
      <c r="E912" s="37" t="s">
        <v>3724</v>
      </c>
      <c r="F912" s="37" t="s">
        <v>109</v>
      </c>
      <c r="G912" s="37" t="s">
        <v>110</v>
      </c>
      <c r="H912" s="38">
        <v>86</v>
      </c>
      <c r="I912" s="39">
        <v>45286</v>
      </c>
      <c r="J912" s="38">
        <v>9</v>
      </c>
      <c r="K912" s="38">
        <v>2</v>
      </c>
      <c r="L912" s="40" t="s">
        <v>38</v>
      </c>
      <c r="M912" s="42" t="str">
        <f>VLOOKUP(B912,[3]Sheet8!$A$5:$E$404,5,0)</f>
        <v>TT</v>
      </c>
    </row>
    <row r="913" spans="1:13" s="41" customFormat="1" ht="37.5" hidden="1" x14ac:dyDescent="0.25">
      <c r="A913" s="42">
        <v>908</v>
      </c>
      <c r="B913" s="37" t="s">
        <v>2867</v>
      </c>
      <c r="C913" s="37" t="s">
        <v>2868</v>
      </c>
      <c r="D913" s="37" t="s">
        <v>3725</v>
      </c>
      <c r="E913" s="37" t="s">
        <v>3726</v>
      </c>
      <c r="F913" s="37" t="s">
        <v>3727</v>
      </c>
      <c r="G913" s="37" t="s">
        <v>3728</v>
      </c>
      <c r="H913" s="38">
        <v>120</v>
      </c>
      <c r="I913" s="39">
        <v>45296</v>
      </c>
      <c r="J913" s="38">
        <v>9</v>
      </c>
      <c r="K913" s="38">
        <v>2</v>
      </c>
      <c r="L913" s="40" t="s">
        <v>884</v>
      </c>
      <c r="M913" s="42" t="str">
        <f>VLOOKUP(B913,[3]Sheet8!$A$5:$E$404,5,0)</f>
        <v>TT</v>
      </c>
    </row>
    <row r="914" spans="1:13" s="41" customFormat="1" ht="37.5" hidden="1" x14ac:dyDescent="0.25">
      <c r="A914" s="42">
        <v>909</v>
      </c>
      <c r="B914" s="37" t="s">
        <v>2867</v>
      </c>
      <c r="C914" s="37" t="s">
        <v>2868</v>
      </c>
      <c r="D914" s="37" t="s">
        <v>3725</v>
      </c>
      <c r="E914" s="37" t="s">
        <v>3729</v>
      </c>
      <c r="F914" s="37" t="s">
        <v>3727</v>
      </c>
      <c r="G914" s="37" t="s">
        <v>3728</v>
      </c>
      <c r="H914" s="38">
        <v>40</v>
      </c>
      <c r="I914" s="39">
        <v>45296</v>
      </c>
      <c r="J914" s="38">
        <v>9</v>
      </c>
      <c r="K914" s="38">
        <v>2</v>
      </c>
      <c r="L914" s="40" t="s">
        <v>357</v>
      </c>
      <c r="M914" s="42" t="str">
        <f>VLOOKUP(B914,[3]Sheet8!$A$5:$E$404,5,0)</f>
        <v>TT</v>
      </c>
    </row>
    <row r="915" spans="1:13" s="41" customFormat="1" ht="37.5" hidden="1" x14ac:dyDescent="0.25">
      <c r="A915" s="42">
        <v>910</v>
      </c>
      <c r="B915" s="37" t="s">
        <v>2867</v>
      </c>
      <c r="C915" s="37" t="s">
        <v>2868</v>
      </c>
      <c r="D915" s="37" t="s">
        <v>3725</v>
      </c>
      <c r="E915" s="37" t="s">
        <v>3730</v>
      </c>
      <c r="F915" s="37" t="s">
        <v>3727</v>
      </c>
      <c r="G915" s="37" t="s">
        <v>3728</v>
      </c>
      <c r="H915" s="38">
        <v>40</v>
      </c>
      <c r="I915" s="39">
        <v>45296</v>
      </c>
      <c r="J915" s="38">
        <v>9</v>
      </c>
      <c r="K915" s="38">
        <v>2</v>
      </c>
      <c r="L915" s="40" t="s">
        <v>104</v>
      </c>
      <c r="M915" s="42" t="str">
        <f>VLOOKUP(B915,[3]Sheet8!$A$5:$E$404,5,0)</f>
        <v>TT</v>
      </c>
    </row>
    <row r="916" spans="1:13" s="41" customFormat="1" ht="37.5" hidden="1" x14ac:dyDescent="0.25">
      <c r="A916" s="42">
        <v>911</v>
      </c>
      <c r="B916" s="37" t="s">
        <v>2867</v>
      </c>
      <c r="C916" s="37" t="s">
        <v>2868</v>
      </c>
      <c r="D916" s="37" t="s">
        <v>3725</v>
      </c>
      <c r="E916" s="37" t="s">
        <v>3731</v>
      </c>
      <c r="F916" s="37" t="s">
        <v>3727</v>
      </c>
      <c r="G916" s="37" t="s">
        <v>3728</v>
      </c>
      <c r="H916" s="38">
        <v>40</v>
      </c>
      <c r="I916" s="39">
        <v>45296</v>
      </c>
      <c r="J916" s="38">
        <v>9</v>
      </c>
      <c r="K916" s="38">
        <v>2</v>
      </c>
      <c r="L916" s="40" t="s">
        <v>76</v>
      </c>
      <c r="M916" s="42" t="str">
        <f>VLOOKUP(B916,[3]Sheet8!$A$5:$E$404,5,0)</f>
        <v>TT</v>
      </c>
    </row>
    <row r="917" spans="1:13" s="41" customFormat="1" ht="25" hidden="1" x14ac:dyDescent="0.25">
      <c r="A917" s="42">
        <v>912</v>
      </c>
      <c r="B917" s="37" t="s">
        <v>2084</v>
      </c>
      <c r="C917" s="37" t="s">
        <v>2085</v>
      </c>
      <c r="D917" s="37" t="s">
        <v>3732</v>
      </c>
      <c r="E917" s="37" t="s">
        <v>3733</v>
      </c>
      <c r="F917" s="37" t="s">
        <v>3734</v>
      </c>
      <c r="G917" s="37" t="s">
        <v>3735</v>
      </c>
      <c r="H917" s="38">
        <v>40</v>
      </c>
      <c r="I917" s="39">
        <v>45295</v>
      </c>
      <c r="J917" s="38">
        <v>11</v>
      </c>
      <c r="K917" s="38">
        <v>2</v>
      </c>
      <c r="L917" s="40" t="s">
        <v>104</v>
      </c>
      <c r="M917" s="42" t="str">
        <f>VLOOKUP(B917,[3]Sheet8!$A$5:$E$404,5,0)</f>
        <v>TN</v>
      </c>
    </row>
    <row r="918" spans="1:13" s="41" customFormat="1" ht="25" hidden="1" x14ac:dyDescent="0.25">
      <c r="A918" s="42">
        <v>913</v>
      </c>
      <c r="B918" s="37" t="s">
        <v>2084</v>
      </c>
      <c r="C918" s="37" t="s">
        <v>2085</v>
      </c>
      <c r="D918" s="37" t="s">
        <v>3732</v>
      </c>
      <c r="E918" s="37" t="s">
        <v>3736</v>
      </c>
      <c r="F918" s="37" t="s">
        <v>3734</v>
      </c>
      <c r="G918" s="37" t="s">
        <v>3735</v>
      </c>
      <c r="H918" s="38">
        <v>91</v>
      </c>
      <c r="I918" s="39">
        <v>45295</v>
      </c>
      <c r="J918" s="38">
        <v>11</v>
      </c>
      <c r="K918" s="38">
        <v>2</v>
      </c>
      <c r="L918" s="40" t="s">
        <v>20</v>
      </c>
      <c r="M918" s="42" t="str">
        <f>VLOOKUP(B918,[3]Sheet8!$A$5:$E$404,5,0)</f>
        <v>TN</v>
      </c>
    </row>
    <row r="919" spans="1:13" s="41" customFormat="1" ht="25" hidden="1" x14ac:dyDescent="0.25">
      <c r="A919" s="42">
        <v>914</v>
      </c>
      <c r="B919" s="37" t="s">
        <v>2084</v>
      </c>
      <c r="C919" s="37" t="s">
        <v>2085</v>
      </c>
      <c r="D919" s="37" t="s">
        <v>3732</v>
      </c>
      <c r="E919" s="37" t="s">
        <v>3737</v>
      </c>
      <c r="F919" s="37" t="s">
        <v>3734</v>
      </c>
      <c r="G919" s="37" t="s">
        <v>3735</v>
      </c>
      <c r="H919" s="38">
        <v>40</v>
      </c>
      <c r="I919" s="39">
        <v>45295</v>
      </c>
      <c r="J919" s="38">
        <v>11</v>
      </c>
      <c r="K919" s="38">
        <v>2</v>
      </c>
      <c r="L919" s="40" t="s">
        <v>357</v>
      </c>
      <c r="M919" s="42" t="str">
        <f>VLOOKUP(B919,[3]Sheet8!$A$5:$E$404,5,0)</f>
        <v>TN</v>
      </c>
    </row>
    <row r="920" spans="1:13" s="41" customFormat="1" ht="25" hidden="1" x14ac:dyDescent="0.25">
      <c r="A920" s="42">
        <v>915</v>
      </c>
      <c r="B920" s="37" t="s">
        <v>2084</v>
      </c>
      <c r="C920" s="37" t="s">
        <v>2085</v>
      </c>
      <c r="D920" s="37" t="s">
        <v>3732</v>
      </c>
      <c r="E920" s="37" t="s">
        <v>3738</v>
      </c>
      <c r="F920" s="37" t="s">
        <v>3734</v>
      </c>
      <c r="G920" s="37" t="s">
        <v>3735</v>
      </c>
      <c r="H920" s="38">
        <v>40</v>
      </c>
      <c r="I920" s="39">
        <v>45295</v>
      </c>
      <c r="J920" s="38">
        <v>11</v>
      </c>
      <c r="K920" s="38">
        <v>2</v>
      </c>
      <c r="L920" s="40" t="s">
        <v>76</v>
      </c>
      <c r="M920" s="42" t="str">
        <f>VLOOKUP(B920,[3]Sheet8!$A$5:$E$404,5,0)</f>
        <v>TN</v>
      </c>
    </row>
    <row r="921" spans="1:13" s="41" customFormat="1" hidden="1" x14ac:dyDescent="0.25">
      <c r="A921" s="42">
        <v>916</v>
      </c>
      <c r="B921" s="37" t="s">
        <v>12</v>
      </c>
      <c r="C921" s="37" t="s">
        <v>13</v>
      </c>
      <c r="D921" s="37" t="s">
        <v>3739</v>
      </c>
      <c r="E921" s="37" t="s">
        <v>3740</v>
      </c>
      <c r="F921" s="37" t="s">
        <v>16</v>
      </c>
      <c r="G921" s="37" t="s">
        <v>17</v>
      </c>
      <c r="H921" s="38">
        <v>53</v>
      </c>
      <c r="I921" s="39">
        <v>45296</v>
      </c>
      <c r="J921" s="38">
        <v>11</v>
      </c>
      <c r="K921" s="38">
        <v>2</v>
      </c>
      <c r="L921" s="40" t="s">
        <v>29</v>
      </c>
      <c r="M921" s="42" t="str">
        <f>VLOOKUP(B921,[3]Sheet8!$A$5:$E$404,5,0)</f>
        <v>TN</v>
      </c>
    </row>
    <row r="922" spans="1:13" s="41" customFormat="1" hidden="1" x14ac:dyDescent="0.25">
      <c r="A922" s="42">
        <v>917</v>
      </c>
      <c r="B922" s="37" t="s">
        <v>12</v>
      </c>
      <c r="C922" s="37" t="s">
        <v>13</v>
      </c>
      <c r="D922" s="37" t="s">
        <v>3741</v>
      </c>
      <c r="E922" s="37" t="s">
        <v>3742</v>
      </c>
      <c r="F922" s="37" t="s">
        <v>920</v>
      </c>
      <c r="G922" s="37" t="s">
        <v>921</v>
      </c>
      <c r="H922" s="38">
        <v>59</v>
      </c>
      <c r="I922" s="39">
        <v>45285</v>
      </c>
      <c r="J922" s="38">
        <v>11</v>
      </c>
      <c r="K922" s="38">
        <v>2</v>
      </c>
      <c r="L922" s="40" t="s">
        <v>29</v>
      </c>
      <c r="M922" s="42" t="str">
        <f>VLOOKUP(B922,[3]Sheet8!$A$5:$E$404,5,0)</f>
        <v>TN</v>
      </c>
    </row>
    <row r="923" spans="1:13" s="41" customFormat="1" hidden="1" x14ac:dyDescent="0.25">
      <c r="A923" s="42">
        <v>918</v>
      </c>
      <c r="B923" s="37" t="s">
        <v>406</v>
      </c>
      <c r="C923" s="37" t="s">
        <v>407</v>
      </c>
      <c r="D923" s="37" t="s">
        <v>3743</v>
      </c>
      <c r="E923" s="37" t="s">
        <v>3744</v>
      </c>
      <c r="F923" s="37" t="s">
        <v>3663</v>
      </c>
      <c r="G923" s="37" t="s">
        <v>3664</v>
      </c>
      <c r="H923" s="38">
        <v>40</v>
      </c>
      <c r="I923" s="39">
        <v>45288</v>
      </c>
      <c r="J923" s="38">
        <v>7</v>
      </c>
      <c r="K923" s="38">
        <v>2</v>
      </c>
      <c r="L923" s="40" t="s">
        <v>291</v>
      </c>
      <c r="M923" s="42" t="str">
        <f>VLOOKUP(B923,[3]CLC!$B$25:$C$45,2,0)</f>
        <v>TT</v>
      </c>
    </row>
    <row r="924" spans="1:13" s="41" customFormat="1" hidden="1" x14ac:dyDescent="0.25">
      <c r="A924" s="42">
        <v>919</v>
      </c>
      <c r="B924" s="37" t="s">
        <v>3397</v>
      </c>
      <c r="C924" s="37" t="s">
        <v>3398</v>
      </c>
      <c r="D924" s="37" t="s">
        <v>3745</v>
      </c>
      <c r="E924" s="37" t="s">
        <v>3746</v>
      </c>
      <c r="F924" s="37" t="s">
        <v>2775</v>
      </c>
      <c r="G924" s="37" t="s">
        <v>2776</v>
      </c>
      <c r="H924" s="38">
        <v>30</v>
      </c>
      <c r="I924" s="39">
        <v>45288</v>
      </c>
      <c r="J924" s="38">
        <v>7</v>
      </c>
      <c r="K924" s="38">
        <v>2</v>
      </c>
      <c r="L924" s="40" t="s">
        <v>54</v>
      </c>
      <c r="M924" s="42" t="str">
        <f>VLOOKUP(B924,[3]CLC!$B$25:$C$45,2,0)</f>
        <v>TN</v>
      </c>
    </row>
    <row r="925" spans="1:13" s="41" customFormat="1" hidden="1" x14ac:dyDescent="0.25">
      <c r="A925" s="42">
        <v>920</v>
      </c>
      <c r="B925" s="37" t="s">
        <v>349</v>
      </c>
      <c r="C925" s="37" t="s">
        <v>350</v>
      </c>
      <c r="D925" s="37" t="s">
        <v>3747</v>
      </c>
      <c r="E925" s="37" t="s">
        <v>3748</v>
      </c>
      <c r="F925" s="37" t="s">
        <v>1816</v>
      </c>
      <c r="G925" s="37" t="s">
        <v>1817</v>
      </c>
      <c r="H925" s="38">
        <v>31</v>
      </c>
      <c r="I925" s="39">
        <v>45295</v>
      </c>
      <c r="J925" s="38">
        <v>2</v>
      </c>
      <c r="K925" s="38">
        <v>2</v>
      </c>
      <c r="L925" s="40" t="s">
        <v>150</v>
      </c>
      <c r="M925" s="42" t="str">
        <f>VLOOKUP(B925,[3]CLC!$B$25:$C$45,2,0)</f>
        <v>TN</v>
      </c>
    </row>
    <row r="926" spans="1:13" s="41" customFormat="1" hidden="1" x14ac:dyDescent="0.25">
      <c r="A926" s="42">
        <v>921</v>
      </c>
      <c r="B926" s="37" t="s">
        <v>2874</v>
      </c>
      <c r="C926" s="37" t="s">
        <v>2875</v>
      </c>
      <c r="D926" s="37" t="s">
        <v>3749</v>
      </c>
      <c r="E926" s="37" t="s">
        <v>3750</v>
      </c>
      <c r="F926" s="37" t="s">
        <v>3751</v>
      </c>
      <c r="G926" s="37" t="s">
        <v>3752</v>
      </c>
      <c r="H926" s="38">
        <v>41</v>
      </c>
      <c r="I926" s="39">
        <v>45286</v>
      </c>
      <c r="J926" s="38">
        <v>2</v>
      </c>
      <c r="K926" s="38">
        <v>2</v>
      </c>
      <c r="L926" s="40" t="s">
        <v>291</v>
      </c>
      <c r="M926" s="42" t="str">
        <f>VLOOKUP(B926,[3]CLC!$B$25:$C$45,2,0)</f>
        <v>TT</v>
      </c>
    </row>
    <row r="927" spans="1:13" s="41" customFormat="1" hidden="1" x14ac:dyDescent="0.25">
      <c r="A927" s="42">
        <v>922</v>
      </c>
      <c r="B927" s="37" t="s">
        <v>2072</v>
      </c>
      <c r="C927" s="37" t="s">
        <v>2073</v>
      </c>
      <c r="D927" s="37" t="s">
        <v>3747</v>
      </c>
      <c r="E927" s="37" t="s">
        <v>3748</v>
      </c>
      <c r="F927" s="37" t="s">
        <v>3186</v>
      </c>
      <c r="G927" s="37" t="s">
        <v>3187</v>
      </c>
      <c r="H927" s="38">
        <v>38</v>
      </c>
      <c r="I927" s="39">
        <v>45293</v>
      </c>
      <c r="J927" s="38">
        <v>4</v>
      </c>
      <c r="K927" s="38">
        <v>2</v>
      </c>
      <c r="L927" s="40" t="s">
        <v>150</v>
      </c>
      <c r="M927" s="42" t="str">
        <f>VLOOKUP(B927,[3]CLC!$B$25:$C$45,2,0)</f>
        <v>TN</v>
      </c>
    </row>
    <row r="928" spans="1:13" s="41" customFormat="1" hidden="1" x14ac:dyDescent="0.25">
      <c r="A928" s="42">
        <v>923</v>
      </c>
      <c r="B928" s="37" t="s">
        <v>406</v>
      </c>
      <c r="C928" s="37" t="s">
        <v>407</v>
      </c>
      <c r="D928" s="37" t="s">
        <v>3753</v>
      </c>
      <c r="E928" s="37" t="s">
        <v>3754</v>
      </c>
      <c r="F928" s="37" t="s">
        <v>3755</v>
      </c>
      <c r="G928" s="37" t="s">
        <v>3756</v>
      </c>
      <c r="H928" s="38">
        <v>40</v>
      </c>
      <c r="I928" s="39">
        <v>45286</v>
      </c>
      <c r="J928" s="38">
        <v>2</v>
      </c>
      <c r="K928" s="38">
        <v>2</v>
      </c>
      <c r="L928" s="40" t="s">
        <v>150</v>
      </c>
      <c r="M928" s="42" t="str">
        <f>VLOOKUP(B928,[3]CLC!$B$25:$C$45,2,0)</f>
        <v>TT</v>
      </c>
    </row>
    <row r="929" spans="1:13" s="41" customFormat="1" hidden="1" x14ac:dyDescent="0.25">
      <c r="A929" s="42">
        <v>924</v>
      </c>
      <c r="B929" s="37" t="s">
        <v>3481</v>
      </c>
      <c r="C929" s="37" t="s">
        <v>3482</v>
      </c>
      <c r="D929" s="37" t="s">
        <v>3757</v>
      </c>
      <c r="E929" s="37" t="s">
        <v>3758</v>
      </c>
      <c r="F929" s="37" t="s">
        <v>2164</v>
      </c>
      <c r="G929" s="37" t="s">
        <v>2165</v>
      </c>
      <c r="H929" s="38">
        <v>28</v>
      </c>
      <c r="I929" s="39">
        <v>45293</v>
      </c>
      <c r="J929" s="38">
        <v>4</v>
      </c>
      <c r="K929" s="38">
        <v>2</v>
      </c>
      <c r="L929" s="40" t="s">
        <v>54</v>
      </c>
      <c r="M929" s="42" t="str">
        <f>VLOOKUP(B929,[3]CLC!$B$25:$C$45,2,0)</f>
        <v>TN</v>
      </c>
    </row>
    <row r="930" spans="1:13" s="41" customFormat="1" hidden="1" x14ac:dyDescent="0.25">
      <c r="A930" s="42">
        <v>925</v>
      </c>
      <c r="B930" s="37" t="s">
        <v>2965</v>
      </c>
      <c r="C930" s="37" t="s">
        <v>2966</v>
      </c>
      <c r="D930" s="37" t="s">
        <v>3745</v>
      </c>
      <c r="E930" s="37" t="s">
        <v>3746</v>
      </c>
      <c r="F930" s="37" t="s">
        <v>2967</v>
      </c>
      <c r="G930" s="37" t="s">
        <v>2968</v>
      </c>
      <c r="H930" s="38">
        <v>26</v>
      </c>
      <c r="I930" s="39">
        <v>45289</v>
      </c>
      <c r="J930" s="38">
        <v>2</v>
      </c>
      <c r="K930" s="38">
        <v>2</v>
      </c>
      <c r="L930" s="40" t="s">
        <v>132</v>
      </c>
      <c r="M930" s="42" t="str">
        <f>VLOOKUP(B930,[3]CLC!$B$25:$C$45,2,0)</f>
        <v>TL</v>
      </c>
    </row>
    <row r="931" spans="1:13" s="41" customFormat="1" hidden="1" x14ac:dyDescent="0.25">
      <c r="A931" s="42">
        <v>926</v>
      </c>
      <c r="B931" s="37" t="s">
        <v>2874</v>
      </c>
      <c r="C931" s="37" t="s">
        <v>2875</v>
      </c>
      <c r="D931" s="37" t="s">
        <v>3759</v>
      </c>
      <c r="E931" s="37" t="s">
        <v>3760</v>
      </c>
      <c r="F931" s="37" t="s">
        <v>3761</v>
      </c>
      <c r="G931" s="37" t="s">
        <v>3762</v>
      </c>
      <c r="H931" s="38">
        <v>41</v>
      </c>
      <c r="I931" s="39">
        <v>45286</v>
      </c>
      <c r="J931" s="38">
        <v>2</v>
      </c>
      <c r="K931" s="38">
        <v>2</v>
      </c>
      <c r="L931" s="40" t="s">
        <v>132</v>
      </c>
      <c r="M931" s="42" t="str">
        <f>VLOOKUP(B931,[3]CLC!$B$25:$C$45,2,0)</f>
        <v>TT</v>
      </c>
    </row>
    <row r="932" spans="1:13" s="41" customFormat="1" hidden="1" x14ac:dyDescent="0.25">
      <c r="A932" s="42">
        <v>927</v>
      </c>
      <c r="B932" s="37" t="s">
        <v>151</v>
      </c>
      <c r="C932" s="37" t="s">
        <v>152</v>
      </c>
      <c r="D932" s="37" t="s">
        <v>3763</v>
      </c>
      <c r="E932" s="37" t="s">
        <v>3764</v>
      </c>
      <c r="F932" s="37" t="s">
        <v>3536</v>
      </c>
      <c r="G932" s="37" t="s">
        <v>3537</v>
      </c>
      <c r="H932" s="38">
        <v>29</v>
      </c>
      <c r="I932" s="39">
        <v>45289</v>
      </c>
      <c r="J932" s="38">
        <v>2</v>
      </c>
      <c r="K932" s="38">
        <v>2</v>
      </c>
      <c r="L932" s="40" t="s">
        <v>291</v>
      </c>
      <c r="M932" s="42" t="str">
        <f>VLOOKUP(B932,[3]CLC!$B$25:$C$45,2,0)</f>
        <v>TT</v>
      </c>
    </row>
    <row r="933" spans="1:13" s="41" customFormat="1" hidden="1" x14ac:dyDescent="0.25">
      <c r="A933" s="42">
        <v>928</v>
      </c>
      <c r="B933" s="37" t="s">
        <v>2874</v>
      </c>
      <c r="C933" s="37" t="s">
        <v>2875</v>
      </c>
      <c r="D933" s="37" t="s">
        <v>3747</v>
      </c>
      <c r="E933" s="37" t="s">
        <v>3748</v>
      </c>
      <c r="F933" s="37" t="s">
        <v>3765</v>
      </c>
      <c r="G933" s="37" t="s">
        <v>3766</v>
      </c>
      <c r="H933" s="38">
        <v>40</v>
      </c>
      <c r="I933" s="39">
        <v>45288</v>
      </c>
      <c r="J933" s="38">
        <v>7</v>
      </c>
      <c r="K933" s="38">
        <v>2</v>
      </c>
      <c r="L933" s="40" t="s">
        <v>150</v>
      </c>
      <c r="M933" s="42" t="str">
        <f>VLOOKUP(B933,[3]CLC!$B$25:$C$45,2,0)</f>
        <v>TT</v>
      </c>
    </row>
    <row r="934" spans="1:13" s="41" customFormat="1" hidden="1" x14ac:dyDescent="0.25">
      <c r="A934" s="42">
        <v>929</v>
      </c>
      <c r="B934" s="37" t="s">
        <v>2072</v>
      </c>
      <c r="C934" s="37" t="s">
        <v>2073</v>
      </c>
      <c r="D934" s="37" t="s">
        <v>3759</v>
      </c>
      <c r="E934" s="37" t="s">
        <v>3760</v>
      </c>
      <c r="F934" s="37" t="s">
        <v>1897</v>
      </c>
      <c r="G934" s="37" t="s">
        <v>1898</v>
      </c>
      <c r="H934" s="38">
        <v>33</v>
      </c>
      <c r="I934" s="39">
        <v>45295</v>
      </c>
      <c r="J934" s="38">
        <v>2</v>
      </c>
      <c r="K934" s="38">
        <v>2</v>
      </c>
      <c r="L934" s="40" t="s">
        <v>291</v>
      </c>
      <c r="M934" s="42" t="str">
        <f>VLOOKUP(B934,[3]CLC!$B$25:$C$45,2,0)</f>
        <v>TN</v>
      </c>
    </row>
    <row r="935" spans="1:13" s="41" customFormat="1" hidden="1" x14ac:dyDescent="0.25">
      <c r="A935" s="42">
        <v>930</v>
      </c>
      <c r="B935" s="37" t="s">
        <v>2072</v>
      </c>
      <c r="C935" s="37" t="s">
        <v>2073</v>
      </c>
      <c r="D935" s="37" t="s">
        <v>3749</v>
      </c>
      <c r="E935" s="37" t="s">
        <v>3750</v>
      </c>
      <c r="F935" s="37" t="s">
        <v>1897</v>
      </c>
      <c r="G935" s="37" t="s">
        <v>1898</v>
      </c>
      <c r="H935" s="38">
        <v>27</v>
      </c>
      <c r="I935" s="39">
        <v>45288</v>
      </c>
      <c r="J935" s="38">
        <v>7</v>
      </c>
      <c r="K935" s="38">
        <v>2</v>
      </c>
      <c r="L935" s="40" t="s">
        <v>132</v>
      </c>
      <c r="M935" s="42" t="str">
        <f>VLOOKUP(B935,[3]CLC!$B$25:$C$45,2,0)</f>
        <v>TN</v>
      </c>
    </row>
    <row r="936" spans="1:13" s="41" customFormat="1" hidden="1" x14ac:dyDescent="0.25">
      <c r="A936" s="42">
        <v>931</v>
      </c>
      <c r="B936" s="37" t="s">
        <v>3481</v>
      </c>
      <c r="C936" s="37" t="s">
        <v>3482</v>
      </c>
      <c r="D936" s="37" t="s">
        <v>3767</v>
      </c>
      <c r="E936" s="37" t="s">
        <v>3768</v>
      </c>
      <c r="F936" s="37" t="s">
        <v>2164</v>
      </c>
      <c r="G936" s="37" t="s">
        <v>2165</v>
      </c>
      <c r="H936" s="38">
        <v>28</v>
      </c>
      <c r="I936" s="39">
        <v>45287</v>
      </c>
      <c r="J936" s="38">
        <v>4</v>
      </c>
      <c r="K936" s="38">
        <v>2</v>
      </c>
      <c r="L936" s="40" t="s">
        <v>132</v>
      </c>
      <c r="M936" s="42" t="str">
        <f>VLOOKUP(B936,[3]CLC!$B$25:$C$45,2,0)</f>
        <v>TN</v>
      </c>
    </row>
    <row r="937" spans="1:13" s="41" customFormat="1" hidden="1" x14ac:dyDescent="0.25">
      <c r="A937" s="42">
        <v>932</v>
      </c>
      <c r="B937" s="37" t="s">
        <v>3769</v>
      </c>
      <c r="C937" s="37" t="s">
        <v>3770</v>
      </c>
      <c r="D937" s="37" t="s">
        <v>3745</v>
      </c>
      <c r="E937" s="37" t="s">
        <v>3746</v>
      </c>
      <c r="F937" s="37" t="s">
        <v>542</v>
      </c>
      <c r="G937" s="37" t="s">
        <v>543</v>
      </c>
      <c r="H937" s="38">
        <v>27</v>
      </c>
      <c r="I937" s="39">
        <v>45287</v>
      </c>
      <c r="J937" s="38">
        <v>4</v>
      </c>
      <c r="K937" s="38">
        <v>2</v>
      </c>
      <c r="L937" s="40" t="s">
        <v>291</v>
      </c>
      <c r="M937" s="42" t="str">
        <f>VLOOKUP(B937,[3]CLC!$B$25:$C$45,2,0)</f>
        <v>TN</v>
      </c>
    </row>
    <row r="938" spans="1:13" s="41" customFormat="1" hidden="1" x14ac:dyDescent="0.25">
      <c r="A938" s="42">
        <v>933</v>
      </c>
      <c r="B938" s="37" t="s">
        <v>2965</v>
      </c>
      <c r="C938" s="37" t="s">
        <v>2966</v>
      </c>
      <c r="D938" s="37" t="s">
        <v>3771</v>
      </c>
      <c r="E938" s="37" t="s">
        <v>3772</v>
      </c>
      <c r="F938" s="37" t="s">
        <v>2967</v>
      </c>
      <c r="G938" s="37" t="s">
        <v>2968</v>
      </c>
      <c r="H938" s="38">
        <v>31</v>
      </c>
      <c r="I938" s="39">
        <v>45286</v>
      </c>
      <c r="J938" s="38">
        <v>2</v>
      </c>
      <c r="K938" s="38">
        <v>2</v>
      </c>
      <c r="L938" s="40" t="s">
        <v>54</v>
      </c>
      <c r="M938" s="42" t="str">
        <f>VLOOKUP(B938,[3]CLC!$B$25:$C$45,2,0)</f>
        <v>TL</v>
      </c>
    </row>
    <row r="939" spans="1:13" s="41" customFormat="1" hidden="1" x14ac:dyDescent="0.25">
      <c r="A939" s="42">
        <v>934</v>
      </c>
      <c r="B939" s="37" t="s">
        <v>77</v>
      </c>
      <c r="C939" s="37" t="s">
        <v>78</v>
      </c>
      <c r="D939" s="37" t="s">
        <v>3759</v>
      </c>
      <c r="E939" s="37" t="s">
        <v>3760</v>
      </c>
      <c r="F939" s="37" t="s">
        <v>646</v>
      </c>
      <c r="G939" s="37" t="s">
        <v>647</v>
      </c>
      <c r="H939" s="38">
        <v>39</v>
      </c>
      <c r="I939" s="39">
        <v>45293</v>
      </c>
      <c r="J939" s="38">
        <v>4</v>
      </c>
      <c r="K939" s="38">
        <v>2</v>
      </c>
      <c r="L939" s="40" t="s">
        <v>291</v>
      </c>
      <c r="M939" s="42" t="str">
        <f>VLOOKUP(B939,[3]CLC!$B$25:$C$45,2,0)</f>
        <v>TN</v>
      </c>
    </row>
    <row r="940" spans="1:13" s="41" customFormat="1" hidden="1" x14ac:dyDescent="0.25">
      <c r="A940" s="42">
        <v>935</v>
      </c>
      <c r="B940" s="37" t="s">
        <v>3397</v>
      </c>
      <c r="C940" s="37" t="s">
        <v>3398</v>
      </c>
      <c r="D940" s="37" t="s">
        <v>3771</v>
      </c>
      <c r="E940" s="37" t="s">
        <v>3772</v>
      </c>
      <c r="F940" s="37" t="s">
        <v>2775</v>
      </c>
      <c r="G940" s="37" t="s">
        <v>2776</v>
      </c>
      <c r="H940" s="38">
        <v>30</v>
      </c>
      <c r="I940" s="39">
        <v>45295</v>
      </c>
      <c r="J940" s="38">
        <v>2</v>
      </c>
      <c r="K940" s="38">
        <v>2</v>
      </c>
      <c r="L940" s="40" t="s">
        <v>54</v>
      </c>
      <c r="M940" s="42" t="str">
        <f>VLOOKUP(B940,[3]CLC!$B$25:$C$45,2,0)</f>
        <v>TN</v>
      </c>
    </row>
    <row r="941" spans="1:13" s="41" customFormat="1" hidden="1" x14ac:dyDescent="0.25">
      <c r="A941" s="42">
        <v>936</v>
      </c>
      <c r="B941" s="37" t="s">
        <v>3769</v>
      </c>
      <c r="C941" s="37" t="s">
        <v>3770</v>
      </c>
      <c r="D941" s="37" t="s">
        <v>3771</v>
      </c>
      <c r="E941" s="37" t="s">
        <v>3772</v>
      </c>
      <c r="F941" s="37" t="s">
        <v>542</v>
      </c>
      <c r="G941" s="37" t="s">
        <v>543</v>
      </c>
      <c r="H941" s="38">
        <v>24</v>
      </c>
      <c r="I941" s="39">
        <v>45294</v>
      </c>
      <c r="J941" s="38">
        <v>2</v>
      </c>
      <c r="K941" s="38">
        <v>2</v>
      </c>
      <c r="L941" s="40" t="s">
        <v>132</v>
      </c>
      <c r="M941" s="42" t="str">
        <f>VLOOKUP(B941,[3]CLC!$B$25:$C$45,2,0)</f>
        <v>TN</v>
      </c>
    </row>
    <row r="942" spans="1:13" s="41" customFormat="1" hidden="1" x14ac:dyDescent="0.25">
      <c r="A942" s="42">
        <v>937</v>
      </c>
      <c r="B942" s="37" t="s">
        <v>151</v>
      </c>
      <c r="C942" s="37" t="s">
        <v>152</v>
      </c>
      <c r="D942" s="37" t="s">
        <v>3773</v>
      </c>
      <c r="E942" s="37" t="s">
        <v>3774</v>
      </c>
      <c r="F942" s="37" t="s">
        <v>415</v>
      </c>
      <c r="G942" s="37" t="s">
        <v>416</v>
      </c>
      <c r="H942" s="38">
        <v>28</v>
      </c>
      <c r="I942" s="39">
        <v>45295</v>
      </c>
      <c r="J942" s="38">
        <v>2</v>
      </c>
      <c r="K942" s="38">
        <v>2</v>
      </c>
      <c r="L942" s="40" t="s">
        <v>132</v>
      </c>
      <c r="M942" s="42" t="str">
        <f>VLOOKUP(B942,[3]CLC!$B$25:$C$45,2,0)</f>
        <v>TT</v>
      </c>
    </row>
    <row r="943" spans="1:13" s="41" customFormat="1" x14ac:dyDescent="0.25">
      <c r="A943" s="43"/>
      <c r="B943" s="44" t="s">
        <v>3775</v>
      </c>
      <c r="C943" s="45"/>
      <c r="D943" s="45"/>
      <c r="E943" s="45"/>
      <c r="F943" s="45"/>
      <c r="G943" s="45"/>
      <c r="H943" s="46"/>
      <c r="I943" s="46"/>
      <c r="J943" s="46"/>
      <c r="K943" s="46"/>
      <c r="L943" s="47"/>
      <c r="M943" s="43"/>
    </row>
    <row r="944" spans="1:13" s="41" customFormat="1" x14ac:dyDescent="0.25">
      <c r="A944" s="43"/>
      <c r="B944" s="46"/>
      <c r="C944" s="48" t="s">
        <v>1090</v>
      </c>
      <c r="D944" s="48"/>
      <c r="E944" s="49"/>
      <c r="F944" s="49"/>
      <c r="G944" s="49"/>
      <c r="H944" s="49"/>
      <c r="I944" s="50"/>
      <c r="J944" s="49"/>
      <c r="K944" s="49"/>
      <c r="L944" s="47"/>
      <c r="M944" s="43"/>
    </row>
    <row r="945" spans="1:13" s="41" customFormat="1" x14ac:dyDescent="0.25">
      <c r="A945" s="43"/>
      <c r="B945" s="46"/>
      <c r="C945" s="51" t="s">
        <v>1091</v>
      </c>
      <c r="D945" s="52"/>
      <c r="E945" s="52"/>
      <c r="F945" s="52"/>
      <c r="G945" s="52"/>
      <c r="H945" s="53"/>
      <c r="I945" s="53"/>
      <c r="J945" s="53"/>
      <c r="K945" s="53"/>
      <c r="L945" s="47"/>
      <c r="M945" s="43"/>
    </row>
    <row r="946" spans="1:13" s="41" customFormat="1" x14ac:dyDescent="0.25">
      <c r="A946" s="43"/>
      <c r="B946" s="46"/>
      <c r="C946" s="48" t="s">
        <v>3776</v>
      </c>
      <c r="D946" s="48"/>
      <c r="E946" s="49"/>
      <c r="F946" s="49"/>
      <c r="G946" s="49"/>
      <c r="H946" s="49"/>
      <c r="I946" s="50"/>
      <c r="J946" s="49"/>
      <c r="K946" s="49"/>
      <c r="L946" s="47"/>
      <c r="M946" s="43"/>
    </row>
    <row r="947" spans="1:13" s="41" customFormat="1" x14ac:dyDescent="0.25">
      <c r="A947" s="43"/>
      <c r="B947" s="46"/>
      <c r="C947" s="48" t="s">
        <v>1092</v>
      </c>
      <c r="D947" s="48"/>
      <c r="E947" s="49"/>
      <c r="F947" s="49"/>
      <c r="G947" s="49"/>
      <c r="H947" s="49"/>
      <c r="I947" s="50"/>
      <c r="J947" s="49"/>
      <c r="K947" s="49"/>
      <c r="L947" s="47"/>
      <c r="M947" s="43"/>
    </row>
    <row r="948" spans="1:13" s="41" customFormat="1" x14ac:dyDescent="0.25">
      <c r="A948" s="43"/>
      <c r="B948" s="46"/>
      <c r="C948" s="46"/>
      <c r="D948" s="46"/>
      <c r="E948" s="45"/>
      <c r="F948" s="45"/>
      <c r="G948" s="54"/>
      <c r="H948" s="55"/>
      <c r="I948" s="46"/>
      <c r="J948" s="55" t="s">
        <v>3777</v>
      </c>
      <c r="K948" s="55"/>
      <c r="L948" s="47"/>
      <c r="M948" s="43"/>
    </row>
    <row r="949" spans="1:13" s="41" customFormat="1" x14ac:dyDescent="0.25">
      <c r="A949" s="43"/>
      <c r="B949" s="46"/>
      <c r="C949" s="46"/>
      <c r="D949" s="46"/>
      <c r="E949" s="45"/>
      <c r="F949" s="45"/>
      <c r="G949" s="45"/>
      <c r="H949" s="46"/>
      <c r="I949" s="46"/>
      <c r="J949" s="46" t="s">
        <v>1093</v>
      </c>
      <c r="K949" s="46"/>
      <c r="L949" s="47"/>
      <c r="M949" s="43"/>
    </row>
    <row r="950" spans="1:13" s="41" customFormat="1" x14ac:dyDescent="0.25">
      <c r="A950" s="43"/>
      <c r="B950" s="46"/>
      <c r="C950" s="46"/>
      <c r="D950" s="46"/>
      <c r="E950" s="45"/>
      <c r="F950" s="45"/>
      <c r="G950" s="45"/>
      <c r="H950" s="46"/>
      <c r="I950" s="46"/>
      <c r="J950" s="46" t="s">
        <v>1094</v>
      </c>
      <c r="K950" s="46"/>
      <c r="L950" s="47"/>
      <c r="M950" s="43"/>
    </row>
    <row r="951" spans="1:13" s="41" customFormat="1" x14ac:dyDescent="0.25">
      <c r="A951" s="43"/>
      <c r="B951" s="46"/>
      <c r="C951" s="46"/>
      <c r="D951" s="46"/>
      <c r="E951" s="45"/>
      <c r="F951" s="45"/>
      <c r="G951" s="56"/>
      <c r="H951" s="46"/>
      <c r="I951" s="46"/>
      <c r="J951" s="46"/>
      <c r="K951" s="46"/>
      <c r="L951" s="47"/>
      <c r="M951" s="43"/>
    </row>
    <row r="952" spans="1:13" s="41" customFormat="1" x14ac:dyDescent="0.25">
      <c r="A952" s="43"/>
      <c r="B952" s="46"/>
      <c r="C952" s="46"/>
      <c r="D952" s="46"/>
      <c r="E952" s="45"/>
      <c r="F952" s="45"/>
      <c r="G952" s="54"/>
      <c r="H952" s="55"/>
      <c r="I952" s="46"/>
      <c r="J952" s="55" t="s">
        <v>1095</v>
      </c>
      <c r="K952" s="55"/>
      <c r="L952" s="47"/>
      <c r="M952" s="43"/>
    </row>
    <row r="953" spans="1:13" s="41" customFormat="1" x14ac:dyDescent="0.25">
      <c r="A953" s="43"/>
      <c r="C953" s="46"/>
      <c r="D953" s="46"/>
      <c r="E953" s="45"/>
      <c r="F953" s="45"/>
      <c r="G953" s="56"/>
      <c r="H953" s="46"/>
      <c r="I953" s="46"/>
      <c r="J953" s="46"/>
      <c r="K953" s="46"/>
      <c r="L953" s="47"/>
      <c r="M953" s="43"/>
    </row>
    <row r="954" spans="1:13" s="41" customFormat="1" x14ac:dyDescent="0.25">
      <c r="A954" s="43"/>
      <c r="C954" s="46"/>
      <c r="D954" s="46"/>
      <c r="E954" s="45"/>
      <c r="F954" s="45"/>
      <c r="G954" s="45"/>
      <c r="H954" s="46"/>
      <c r="I954" s="43"/>
      <c r="J954" s="46" t="s">
        <v>1096</v>
      </c>
      <c r="K954" s="46"/>
      <c r="L954" s="47"/>
      <c r="M954" s="43"/>
    </row>
  </sheetData>
  <mergeCells count="2">
    <mergeCell ref="A3:M3"/>
    <mergeCell ref="A4:M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0D4A4-F864-4A6F-B98E-9D53F153A1D0}">
  <dimension ref="A1:N747"/>
  <sheetViews>
    <sheetView tabSelected="1" workbookViewId="0">
      <selection activeCell="A506" sqref="A506:XFD733"/>
    </sheetView>
  </sheetViews>
  <sheetFormatPr defaultRowHeight="12.5" x14ac:dyDescent="0.25"/>
  <cols>
    <col min="1" max="1" width="6.54296875" style="57" customWidth="1"/>
    <col min="2" max="2" width="9.1796875" style="58" customWidth="1"/>
    <col min="3" max="3" width="47.81640625" style="58" customWidth="1"/>
    <col min="4" max="4" width="28.1796875" style="58" customWidth="1"/>
    <col min="5" max="5" width="31.54296875" style="58" customWidth="1"/>
    <col min="6" max="6" width="9.81640625" style="58" customWidth="1"/>
    <col min="7" max="7" width="21.453125" style="58" customWidth="1"/>
    <col min="8" max="8" width="9.1796875" style="59" customWidth="1"/>
    <col min="9" max="9" width="11.1796875" style="92" customWidth="1"/>
    <col min="10" max="10" width="9.26953125" style="59" customWidth="1"/>
    <col min="11" max="11" width="9.1796875" style="59" customWidth="1"/>
    <col min="12" max="12" width="13.7265625" style="61" customWidth="1"/>
    <col min="13" max="13" width="8.7265625" style="57"/>
    <col min="14" max="16384" width="8.7265625" style="35"/>
  </cols>
  <sheetData>
    <row r="1" spans="1:14" ht="15.5" x14ac:dyDescent="0.35">
      <c r="A1" s="62"/>
      <c r="B1" s="63" t="s">
        <v>1087</v>
      </c>
      <c r="C1" s="64"/>
      <c r="D1" s="62"/>
      <c r="E1" s="62"/>
      <c r="F1" s="62"/>
      <c r="G1" s="65"/>
      <c r="H1" s="62"/>
      <c r="I1" s="66"/>
      <c r="J1" s="62"/>
      <c r="K1" s="62"/>
      <c r="L1" s="62"/>
      <c r="M1" s="62"/>
      <c r="N1" s="62"/>
    </row>
    <row r="2" spans="1:14" ht="15.5" x14ac:dyDescent="0.35">
      <c r="A2" s="62"/>
      <c r="B2" s="67" t="s">
        <v>1088</v>
      </c>
      <c r="C2" s="64"/>
      <c r="D2" s="62"/>
      <c r="E2" s="62"/>
      <c r="F2" s="62"/>
      <c r="G2" s="65"/>
      <c r="H2" s="62"/>
      <c r="I2" s="66"/>
      <c r="J2" s="62"/>
      <c r="K2" s="62"/>
      <c r="L2" s="62"/>
      <c r="M2" s="62"/>
      <c r="N2" s="62"/>
    </row>
    <row r="3" spans="1:14" s="68" customFormat="1" ht="43.5" customHeight="1" x14ac:dyDescent="0.5">
      <c r="A3" s="93" t="s">
        <v>3778</v>
      </c>
      <c r="B3" s="93"/>
      <c r="C3" s="93"/>
      <c r="D3" s="93"/>
      <c r="E3" s="93"/>
      <c r="F3" s="93"/>
      <c r="G3" s="93"/>
      <c r="H3" s="93"/>
      <c r="I3" s="93"/>
      <c r="J3" s="93"/>
      <c r="K3" s="93"/>
      <c r="L3" s="93"/>
      <c r="M3" s="93"/>
      <c r="N3" s="93"/>
    </row>
    <row r="4" spans="1:14" ht="15.5" x14ac:dyDescent="0.25">
      <c r="A4" s="94" t="s">
        <v>3779</v>
      </c>
      <c r="B4" s="94"/>
      <c r="C4" s="94"/>
      <c r="D4" s="94"/>
      <c r="E4" s="94"/>
      <c r="F4" s="94"/>
      <c r="G4" s="94"/>
      <c r="H4" s="94"/>
      <c r="I4" s="94"/>
      <c r="J4" s="94"/>
      <c r="K4" s="94"/>
      <c r="L4" s="94"/>
      <c r="M4" s="94"/>
      <c r="N4" s="94"/>
    </row>
    <row r="5" spans="1:14" s="41" customFormat="1" ht="31" x14ac:dyDescent="0.25">
      <c r="A5" s="69" t="s">
        <v>0</v>
      </c>
      <c r="B5" s="70" t="s">
        <v>1102</v>
      </c>
      <c r="C5" s="70" t="s">
        <v>1103</v>
      </c>
      <c r="D5" s="70" t="s">
        <v>1104</v>
      </c>
      <c r="E5" s="70" t="s">
        <v>1105</v>
      </c>
      <c r="F5" s="70" t="s">
        <v>3780</v>
      </c>
      <c r="G5" s="70" t="s">
        <v>3781</v>
      </c>
      <c r="H5" s="71" t="s">
        <v>1108</v>
      </c>
      <c r="I5" s="72" t="s">
        <v>1109</v>
      </c>
      <c r="J5" s="71" t="s">
        <v>1110</v>
      </c>
      <c r="K5" s="71" t="s">
        <v>1111</v>
      </c>
      <c r="L5" s="73" t="s">
        <v>1112</v>
      </c>
      <c r="M5" s="71" t="s">
        <v>1084</v>
      </c>
      <c r="N5" s="74"/>
    </row>
    <row r="6" spans="1:14" s="41" customFormat="1" ht="15.5" x14ac:dyDescent="0.25">
      <c r="A6" s="69">
        <v>1</v>
      </c>
      <c r="B6" s="70" t="s">
        <v>3782</v>
      </c>
      <c r="C6" s="70" t="s">
        <v>3783</v>
      </c>
      <c r="D6" s="70" t="s">
        <v>3784</v>
      </c>
      <c r="E6" s="70" t="s">
        <v>3785</v>
      </c>
      <c r="F6" s="70" t="s">
        <v>260</v>
      </c>
      <c r="G6" s="70" t="s">
        <v>261</v>
      </c>
      <c r="H6" s="71">
        <v>23</v>
      </c>
      <c r="I6" s="72">
        <v>45456</v>
      </c>
      <c r="J6" s="71">
        <v>7</v>
      </c>
      <c r="K6" s="71">
        <v>2</v>
      </c>
      <c r="L6" s="73" t="s">
        <v>29</v>
      </c>
      <c r="M6" s="69" t="str">
        <f>VLOOKUP(B6,[1]Data!$P$2:$R$505,3,0)</f>
        <v>TL</v>
      </c>
      <c r="N6" s="74"/>
    </row>
    <row r="7" spans="1:14" s="41" customFormat="1" ht="31" hidden="1" x14ac:dyDescent="0.25">
      <c r="A7" s="69">
        <v>2</v>
      </c>
      <c r="B7" s="70" t="s">
        <v>2590</v>
      </c>
      <c r="C7" s="70" t="s">
        <v>2591</v>
      </c>
      <c r="D7" s="70" t="s">
        <v>3786</v>
      </c>
      <c r="E7" s="70" t="s">
        <v>3787</v>
      </c>
      <c r="F7" s="70" t="s">
        <v>3788</v>
      </c>
      <c r="G7" s="70" t="s">
        <v>3789</v>
      </c>
      <c r="H7" s="71">
        <v>54</v>
      </c>
      <c r="I7" s="72">
        <v>45455</v>
      </c>
      <c r="J7" s="71">
        <v>7</v>
      </c>
      <c r="K7" s="71">
        <v>2</v>
      </c>
      <c r="L7" s="73" t="s">
        <v>29</v>
      </c>
      <c r="M7" s="69" t="str">
        <f>VLOOKUP(B7,[1]Data!$P$2:$R$505,3,0)</f>
        <v>TL</v>
      </c>
      <c r="N7" s="74"/>
    </row>
    <row r="8" spans="1:14" s="41" customFormat="1" ht="15.5" hidden="1" x14ac:dyDescent="0.25">
      <c r="A8" s="69">
        <v>3</v>
      </c>
      <c r="B8" s="70" t="s">
        <v>3790</v>
      </c>
      <c r="C8" s="70" t="s">
        <v>3791</v>
      </c>
      <c r="D8" s="70" t="s">
        <v>3792</v>
      </c>
      <c r="E8" s="70" t="s">
        <v>3793</v>
      </c>
      <c r="F8" s="70" t="s">
        <v>1227</v>
      </c>
      <c r="G8" s="70" t="s">
        <v>1228</v>
      </c>
      <c r="H8" s="71">
        <v>31</v>
      </c>
      <c r="I8" s="72">
        <v>45454</v>
      </c>
      <c r="J8" s="71">
        <v>7</v>
      </c>
      <c r="K8" s="71">
        <v>2</v>
      </c>
      <c r="L8" s="73" t="s">
        <v>29</v>
      </c>
      <c r="M8" s="69" t="str">
        <f>VLOOKUP(B8,[1]Data!$P$2:$R$505,3,0)</f>
        <v>TL</v>
      </c>
      <c r="N8" s="74"/>
    </row>
    <row r="9" spans="1:14" s="41" customFormat="1" ht="15.5" hidden="1" x14ac:dyDescent="0.25">
      <c r="A9" s="69">
        <v>4</v>
      </c>
      <c r="B9" s="70" t="s">
        <v>2449</v>
      </c>
      <c r="C9" s="70" t="s">
        <v>2450</v>
      </c>
      <c r="D9" s="70" t="s">
        <v>3794</v>
      </c>
      <c r="E9" s="70" t="s">
        <v>3795</v>
      </c>
      <c r="F9" s="70" t="s">
        <v>3136</v>
      </c>
      <c r="G9" s="70" t="s">
        <v>3137</v>
      </c>
      <c r="H9" s="71">
        <v>54</v>
      </c>
      <c r="I9" s="72">
        <v>45460</v>
      </c>
      <c r="J9" s="71">
        <v>7</v>
      </c>
      <c r="K9" s="71">
        <v>2</v>
      </c>
      <c r="L9" s="73" t="s">
        <v>29</v>
      </c>
      <c r="M9" s="69" t="str">
        <f>VLOOKUP(B9,[1]Data!$P$2:$R$505,3,0)</f>
        <v>TL</v>
      </c>
      <c r="N9" s="74"/>
    </row>
    <row r="10" spans="1:14" s="41" customFormat="1" ht="31" hidden="1" x14ac:dyDescent="0.25">
      <c r="A10" s="69">
        <v>5</v>
      </c>
      <c r="B10" s="70" t="s">
        <v>3796</v>
      </c>
      <c r="C10" s="70" t="s">
        <v>3797</v>
      </c>
      <c r="D10" s="70" t="s">
        <v>3798</v>
      </c>
      <c r="E10" s="70" t="s">
        <v>3799</v>
      </c>
      <c r="F10" s="70" t="s">
        <v>3800</v>
      </c>
      <c r="G10" s="70" t="s">
        <v>3801</v>
      </c>
      <c r="H10" s="71">
        <v>31</v>
      </c>
      <c r="I10" s="72">
        <v>45453</v>
      </c>
      <c r="J10" s="71">
        <v>7</v>
      </c>
      <c r="K10" s="71">
        <v>2</v>
      </c>
      <c r="L10" s="73" t="s">
        <v>29</v>
      </c>
      <c r="M10" s="69" t="str">
        <f>VLOOKUP(B10,[1]Data!$P$2:$R$505,3,0)</f>
        <v>TL</v>
      </c>
      <c r="N10" s="74"/>
    </row>
    <row r="11" spans="1:14" s="41" customFormat="1" ht="15.5" hidden="1" x14ac:dyDescent="0.25">
      <c r="A11" s="69">
        <v>6</v>
      </c>
      <c r="B11" s="70" t="s">
        <v>2413</v>
      </c>
      <c r="C11" s="70" t="s">
        <v>730</v>
      </c>
      <c r="D11" s="70" t="s">
        <v>168</v>
      </c>
      <c r="E11" s="70" t="s">
        <v>169</v>
      </c>
      <c r="F11" s="70" t="s">
        <v>1060</v>
      </c>
      <c r="G11" s="70" t="s">
        <v>1061</v>
      </c>
      <c r="H11" s="71">
        <v>61</v>
      </c>
      <c r="I11" s="72">
        <v>45460</v>
      </c>
      <c r="J11" s="71">
        <v>9</v>
      </c>
      <c r="K11" s="71">
        <v>2</v>
      </c>
      <c r="L11" s="73" t="s">
        <v>29</v>
      </c>
      <c r="M11" s="69" t="str">
        <f>VLOOKUP(B11,[1]Data!$P$2:$R$505,3,0)</f>
        <v>TL</v>
      </c>
      <c r="N11" s="74"/>
    </row>
    <row r="12" spans="1:14" s="41" customFormat="1" ht="15.5" x14ac:dyDescent="0.25">
      <c r="A12" s="69">
        <v>7</v>
      </c>
      <c r="B12" s="70" t="s">
        <v>3802</v>
      </c>
      <c r="C12" s="70" t="s">
        <v>3803</v>
      </c>
      <c r="D12" s="70" t="s">
        <v>3804</v>
      </c>
      <c r="E12" s="70" t="s">
        <v>3805</v>
      </c>
      <c r="F12" s="70" t="s">
        <v>3112</v>
      </c>
      <c r="G12" s="70" t="s">
        <v>3113</v>
      </c>
      <c r="H12" s="71">
        <v>16</v>
      </c>
      <c r="I12" s="72">
        <v>45454</v>
      </c>
      <c r="J12" s="71">
        <v>2</v>
      </c>
      <c r="K12" s="71">
        <v>2</v>
      </c>
      <c r="L12" s="73" t="s">
        <v>29</v>
      </c>
      <c r="M12" s="69" t="str">
        <f>VLOOKUP(B12,[1]Data!$P$2:$R$505,3,0)</f>
        <v>TL</v>
      </c>
      <c r="N12" s="74"/>
    </row>
    <row r="13" spans="1:14" s="41" customFormat="1" ht="15.5" hidden="1" x14ac:dyDescent="0.25">
      <c r="A13" s="69">
        <v>8</v>
      </c>
      <c r="B13" s="70" t="s">
        <v>1710</v>
      </c>
      <c r="C13" s="70" t="s">
        <v>1711</v>
      </c>
      <c r="D13" s="70" t="s">
        <v>3806</v>
      </c>
      <c r="E13" s="70" t="s">
        <v>3807</v>
      </c>
      <c r="F13" s="70" t="s">
        <v>1417</v>
      </c>
      <c r="G13" s="70" t="s">
        <v>1418</v>
      </c>
      <c r="H13" s="71">
        <v>21</v>
      </c>
      <c r="I13" s="72">
        <v>45462</v>
      </c>
      <c r="J13" s="71">
        <v>2</v>
      </c>
      <c r="K13" s="71">
        <v>2</v>
      </c>
      <c r="L13" s="73" t="s">
        <v>29</v>
      </c>
      <c r="M13" s="69" t="str">
        <f>VLOOKUP(B13,[1]Data!$P$2:$R$505,3,0)</f>
        <v>TL</v>
      </c>
      <c r="N13" s="74"/>
    </row>
    <row r="14" spans="1:14" s="41" customFormat="1" ht="15.5" hidden="1" x14ac:dyDescent="0.25">
      <c r="A14" s="69">
        <v>9</v>
      </c>
      <c r="B14" s="70" t="s">
        <v>3808</v>
      </c>
      <c r="C14" s="70" t="s">
        <v>3809</v>
      </c>
      <c r="D14" s="70" t="s">
        <v>3810</v>
      </c>
      <c r="E14" s="70" t="s">
        <v>3811</v>
      </c>
      <c r="F14" s="70" t="s">
        <v>3812</v>
      </c>
      <c r="G14" s="70" t="s">
        <v>3813</v>
      </c>
      <c r="H14" s="71">
        <v>14</v>
      </c>
      <c r="I14" s="72">
        <v>45464</v>
      </c>
      <c r="J14" s="71">
        <v>2</v>
      </c>
      <c r="K14" s="71">
        <v>2</v>
      </c>
      <c r="L14" s="73" t="s">
        <v>29</v>
      </c>
      <c r="M14" s="69" t="str">
        <f>VLOOKUP(B14,[1]Data!$P$2:$R$505,3,0)</f>
        <v>TL</v>
      </c>
      <c r="N14" s="74"/>
    </row>
    <row r="15" spans="1:14" s="41" customFormat="1" ht="31" hidden="1" x14ac:dyDescent="0.25">
      <c r="A15" s="69">
        <v>10</v>
      </c>
      <c r="B15" s="70" t="s">
        <v>3814</v>
      </c>
      <c r="C15" s="70" t="s">
        <v>3815</v>
      </c>
      <c r="D15" s="70" t="s">
        <v>3816</v>
      </c>
      <c r="E15" s="70" t="s">
        <v>3817</v>
      </c>
      <c r="F15" s="70" t="s">
        <v>3818</v>
      </c>
      <c r="G15" s="70" t="s">
        <v>3819</v>
      </c>
      <c r="H15" s="71">
        <v>18</v>
      </c>
      <c r="I15" s="72">
        <v>45457</v>
      </c>
      <c r="J15" s="71">
        <v>2</v>
      </c>
      <c r="K15" s="71">
        <v>2</v>
      </c>
      <c r="L15" s="73" t="s">
        <v>29</v>
      </c>
      <c r="M15" s="69" t="str">
        <f>VLOOKUP(B15,[1]Data!$P$2:$R$505,3,0)</f>
        <v>TL</v>
      </c>
      <c r="N15" s="74"/>
    </row>
    <row r="16" spans="1:14" s="41" customFormat="1" ht="15.5" hidden="1" x14ac:dyDescent="0.25">
      <c r="A16" s="69">
        <v>11</v>
      </c>
      <c r="B16" s="70" t="s">
        <v>3820</v>
      </c>
      <c r="C16" s="70" t="s">
        <v>3821</v>
      </c>
      <c r="D16" s="70" t="s">
        <v>3822</v>
      </c>
      <c r="E16" s="70" t="s">
        <v>3823</v>
      </c>
      <c r="F16" s="70" t="s">
        <v>1681</v>
      </c>
      <c r="G16" s="70" t="s">
        <v>1682</v>
      </c>
      <c r="H16" s="71">
        <v>30</v>
      </c>
      <c r="I16" s="72">
        <v>45454</v>
      </c>
      <c r="J16" s="71">
        <v>4</v>
      </c>
      <c r="K16" s="71">
        <v>2</v>
      </c>
      <c r="L16" s="73" t="s">
        <v>29</v>
      </c>
      <c r="M16" s="69" t="str">
        <f>VLOOKUP(B16,[1]Data!$P$2:$R$505,3,0)</f>
        <v>TL</v>
      </c>
      <c r="N16" s="74"/>
    </row>
    <row r="17" spans="1:14" s="41" customFormat="1" ht="15.5" hidden="1" x14ac:dyDescent="0.25">
      <c r="A17" s="69">
        <v>12</v>
      </c>
      <c r="B17" s="70" t="s">
        <v>3824</v>
      </c>
      <c r="C17" s="70" t="s">
        <v>3825</v>
      </c>
      <c r="D17" s="70" t="s">
        <v>3826</v>
      </c>
      <c r="E17" s="70" t="s">
        <v>3827</v>
      </c>
      <c r="F17" s="70" t="s">
        <v>3828</v>
      </c>
      <c r="G17" s="70" t="s">
        <v>3829</v>
      </c>
      <c r="H17" s="71">
        <v>24</v>
      </c>
      <c r="I17" s="72">
        <v>45457</v>
      </c>
      <c r="J17" s="71">
        <v>4</v>
      </c>
      <c r="K17" s="71">
        <v>2</v>
      </c>
      <c r="L17" s="73" t="s">
        <v>29</v>
      </c>
      <c r="M17" s="69" t="str">
        <f>VLOOKUP(B17,[1]Data!$P$2:$R$505,3,0)</f>
        <v>TL</v>
      </c>
      <c r="N17" s="74"/>
    </row>
    <row r="18" spans="1:14" s="41" customFormat="1" ht="15.5" hidden="1" x14ac:dyDescent="0.25">
      <c r="A18" s="69">
        <v>13</v>
      </c>
      <c r="B18" s="70" t="s">
        <v>3830</v>
      </c>
      <c r="C18" s="70" t="s">
        <v>3831</v>
      </c>
      <c r="D18" s="70" t="s">
        <v>3832</v>
      </c>
      <c r="E18" s="70" t="s">
        <v>3833</v>
      </c>
      <c r="F18" s="70" t="s">
        <v>2153</v>
      </c>
      <c r="G18" s="70" t="s">
        <v>2154</v>
      </c>
      <c r="H18" s="71">
        <v>41</v>
      </c>
      <c r="I18" s="72">
        <v>45456</v>
      </c>
      <c r="J18" s="71">
        <v>4</v>
      </c>
      <c r="K18" s="71">
        <v>2</v>
      </c>
      <c r="L18" s="73" t="s">
        <v>29</v>
      </c>
      <c r="M18" s="69" t="str">
        <f>VLOOKUP(B18,[1]Data!$P$2:$R$505,3,0)</f>
        <v>TL</v>
      </c>
      <c r="N18" s="74"/>
    </row>
    <row r="19" spans="1:14" s="41" customFormat="1" ht="15.5" hidden="1" x14ac:dyDescent="0.25">
      <c r="A19" s="69">
        <v>14</v>
      </c>
      <c r="B19" s="70" t="s">
        <v>3834</v>
      </c>
      <c r="C19" s="70" t="s">
        <v>3835</v>
      </c>
      <c r="D19" s="70" t="s">
        <v>3836</v>
      </c>
      <c r="E19" s="70" t="s">
        <v>3837</v>
      </c>
      <c r="F19" s="70" t="s">
        <v>961</v>
      </c>
      <c r="G19" s="70" t="s">
        <v>962</v>
      </c>
      <c r="H19" s="71">
        <v>32</v>
      </c>
      <c r="I19" s="72">
        <v>45453</v>
      </c>
      <c r="J19" s="71">
        <v>4</v>
      </c>
      <c r="K19" s="71">
        <v>2</v>
      </c>
      <c r="L19" s="73" t="s">
        <v>29</v>
      </c>
      <c r="M19" s="69" t="str">
        <f>VLOOKUP(B19,[1]Data!$P$2:$R$505,3,0)</f>
        <v>TL</v>
      </c>
      <c r="N19" s="74"/>
    </row>
    <row r="20" spans="1:14" s="41" customFormat="1" ht="15.5" hidden="1" x14ac:dyDescent="0.25">
      <c r="A20" s="69">
        <v>15</v>
      </c>
      <c r="B20" s="70" t="s">
        <v>3838</v>
      </c>
      <c r="C20" s="70" t="s">
        <v>3839</v>
      </c>
      <c r="D20" s="70" t="s">
        <v>3840</v>
      </c>
      <c r="E20" s="70" t="s">
        <v>3841</v>
      </c>
      <c r="F20" s="70" t="s">
        <v>516</v>
      </c>
      <c r="G20" s="70" t="s">
        <v>517</v>
      </c>
      <c r="H20" s="71">
        <v>7</v>
      </c>
      <c r="I20" s="72">
        <v>45455</v>
      </c>
      <c r="J20" s="71">
        <v>4</v>
      </c>
      <c r="K20" s="71">
        <v>2</v>
      </c>
      <c r="L20" s="73" t="s">
        <v>29</v>
      </c>
      <c r="M20" s="69" t="str">
        <f>VLOOKUP(B20,[1]Data!$P$2:$R$505,3,0)</f>
        <v>TN</v>
      </c>
      <c r="N20" s="74"/>
    </row>
    <row r="21" spans="1:14" s="41" customFormat="1" ht="15.5" hidden="1" x14ac:dyDescent="0.25">
      <c r="A21" s="69">
        <v>16</v>
      </c>
      <c r="B21" s="70" t="s">
        <v>3842</v>
      </c>
      <c r="C21" s="70" t="s">
        <v>3843</v>
      </c>
      <c r="D21" s="70" t="s">
        <v>3844</v>
      </c>
      <c r="E21" s="70" t="s">
        <v>3845</v>
      </c>
      <c r="F21" s="70" t="s">
        <v>1276</v>
      </c>
      <c r="G21" s="70" t="s">
        <v>1277</v>
      </c>
      <c r="H21" s="71">
        <v>17</v>
      </c>
      <c r="I21" s="72">
        <v>45461</v>
      </c>
      <c r="J21" s="71">
        <v>4</v>
      </c>
      <c r="K21" s="71">
        <v>2</v>
      </c>
      <c r="L21" s="73" t="s">
        <v>29</v>
      </c>
      <c r="M21" s="69" t="str">
        <f>VLOOKUP(B21,[1]Data!$P$2:$R$505,3,0)</f>
        <v>TL</v>
      </c>
      <c r="N21" s="74"/>
    </row>
    <row r="22" spans="1:14" s="41" customFormat="1" ht="31" hidden="1" x14ac:dyDescent="0.25">
      <c r="A22" s="69">
        <v>17</v>
      </c>
      <c r="B22" s="70" t="s">
        <v>3149</v>
      </c>
      <c r="C22" s="70" t="s">
        <v>3150</v>
      </c>
      <c r="D22" s="70" t="s">
        <v>3846</v>
      </c>
      <c r="E22" s="70" t="s">
        <v>3847</v>
      </c>
      <c r="F22" s="70" t="s">
        <v>3848</v>
      </c>
      <c r="G22" s="70" t="s">
        <v>3849</v>
      </c>
      <c r="H22" s="71">
        <v>61</v>
      </c>
      <c r="I22" s="72">
        <v>45455</v>
      </c>
      <c r="J22" s="71">
        <v>9</v>
      </c>
      <c r="K22" s="71">
        <v>2</v>
      </c>
      <c r="L22" s="73" t="s">
        <v>1241</v>
      </c>
      <c r="M22" s="69" t="str">
        <f>VLOOKUP(B22,[1]Data!$P$2:$R$505,3,0)</f>
        <v>TL</v>
      </c>
      <c r="N22" s="74"/>
    </row>
    <row r="23" spans="1:14" s="41" customFormat="1" ht="31" hidden="1" x14ac:dyDescent="0.25">
      <c r="A23" s="69">
        <v>18</v>
      </c>
      <c r="B23" s="70" t="s">
        <v>3850</v>
      </c>
      <c r="C23" s="70" t="s">
        <v>3851</v>
      </c>
      <c r="D23" s="70" t="s">
        <v>3852</v>
      </c>
      <c r="E23" s="70" t="s">
        <v>3853</v>
      </c>
      <c r="F23" s="70" t="s">
        <v>2607</v>
      </c>
      <c r="G23" s="70" t="s">
        <v>2608</v>
      </c>
      <c r="H23" s="71">
        <v>61</v>
      </c>
      <c r="I23" s="72">
        <v>45453</v>
      </c>
      <c r="J23" s="71">
        <v>9</v>
      </c>
      <c r="K23" s="71">
        <v>2</v>
      </c>
      <c r="L23" s="73" t="s">
        <v>1241</v>
      </c>
      <c r="M23" s="69" t="str">
        <f>VLOOKUP(B23,[1]Data!$P$2:$R$505,3,0)</f>
        <v>TL</v>
      </c>
      <c r="N23" s="74"/>
    </row>
    <row r="24" spans="1:14" s="41" customFormat="1" ht="15.5" hidden="1" x14ac:dyDescent="0.25">
      <c r="A24" s="69">
        <v>19</v>
      </c>
      <c r="B24" s="70" t="s">
        <v>2874</v>
      </c>
      <c r="C24" s="70" t="s">
        <v>2875</v>
      </c>
      <c r="D24" s="70" t="s">
        <v>168</v>
      </c>
      <c r="E24" s="70" t="s">
        <v>169</v>
      </c>
      <c r="F24" s="70" t="s">
        <v>3854</v>
      </c>
      <c r="G24" s="70" t="s">
        <v>3855</v>
      </c>
      <c r="H24" s="71">
        <v>49</v>
      </c>
      <c r="I24" s="72">
        <v>45460</v>
      </c>
      <c r="J24" s="71">
        <v>9</v>
      </c>
      <c r="K24" s="71">
        <v>2</v>
      </c>
      <c r="L24" s="73" t="s">
        <v>1241</v>
      </c>
      <c r="M24" s="69" t="str">
        <f>VLOOKUP(B24,[1]Data!$P$2:$R$505,3,0)</f>
        <v>TT</v>
      </c>
      <c r="N24" s="74"/>
    </row>
    <row r="25" spans="1:14" s="41" customFormat="1" ht="15.5" hidden="1" x14ac:dyDescent="0.25">
      <c r="A25" s="69">
        <v>20</v>
      </c>
      <c r="B25" s="70" t="s">
        <v>2141</v>
      </c>
      <c r="C25" s="70" t="s">
        <v>2142</v>
      </c>
      <c r="D25" s="70" t="s">
        <v>3856</v>
      </c>
      <c r="E25" s="70" t="s">
        <v>3857</v>
      </c>
      <c r="F25" s="70" t="s">
        <v>1870</v>
      </c>
      <c r="G25" s="70" t="s">
        <v>1871</v>
      </c>
      <c r="H25" s="71">
        <v>61</v>
      </c>
      <c r="I25" s="72">
        <v>45461</v>
      </c>
      <c r="J25" s="71">
        <v>9</v>
      </c>
      <c r="K25" s="71">
        <v>2</v>
      </c>
      <c r="L25" s="73" t="s">
        <v>1241</v>
      </c>
      <c r="M25" s="69" t="str">
        <f>VLOOKUP(B25,[1]Data!$P$2:$R$505,3,0)</f>
        <v>TN</v>
      </c>
      <c r="N25" s="74"/>
    </row>
    <row r="26" spans="1:14" s="41" customFormat="1" ht="15.5" hidden="1" x14ac:dyDescent="0.25">
      <c r="A26" s="69">
        <v>21</v>
      </c>
      <c r="B26" s="70" t="s">
        <v>3858</v>
      </c>
      <c r="C26" s="70" t="s">
        <v>3859</v>
      </c>
      <c r="D26" s="70" t="s">
        <v>3860</v>
      </c>
      <c r="E26" s="70" t="s">
        <v>3861</v>
      </c>
      <c r="F26" s="70" t="s">
        <v>2806</v>
      </c>
      <c r="G26" s="70" t="s">
        <v>2807</v>
      </c>
      <c r="H26" s="71">
        <v>35</v>
      </c>
      <c r="I26" s="72">
        <v>45455</v>
      </c>
      <c r="J26" s="71">
        <v>4</v>
      </c>
      <c r="K26" s="71">
        <v>2</v>
      </c>
      <c r="L26" s="73" t="s">
        <v>1241</v>
      </c>
      <c r="M26" s="69" t="str">
        <f>VLOOKUP(B26,[1]Data!$P$2:$R$505,3,0)</f>
        <v>TT</v>
      </c>
      <c r="N26" s="74"/>
    </row>
    <row r="27" spans="1:14" s="41" customFormat="1" ht="31" hidden="1" x14ac:dyDescent="0.25">
      <c r="A27" s="69">
        <v>22</v>
      </c>
      <c r="B27" s="70" t="s">
        <v>2547</v>
      </c>
      <c r="C27" s="70" t="s">
        <v>2548</v>
      </c>
      <c r="D27" s="70" t="s">
        <v>3862</v>
      </c>
      <c r="E27" s="70" t="s">
        <v>3863</v>
      </c>
      <c r="F27" s="70" t="s">
        <v>1554</v>
      </c>
      <c r="G27" s="70" t="s">
        <v>1555</v>
      </c>
      <c r="H27" s="71">
        <v>61</v>
      </c>
      <c r="I27" s="72">
        <v>45454</v>
      </c>
      <c r="J27" s="71">
        <v>7</v>
      </c>
      <c r="K27" s="71">
        <v>2</v>
      </c>
      <c r="L27" s="73" t="s">
        <v>1241</v>
      </c>
      <c r="M27" s="69" t="str">
        <f>VLOOKUP(B27,[1]Data!$P$2:$R$505,3,0)</f>
        <v>TL</v>
      </c>
      <c r="N27" s="74"/>
    </row>
    <row r="28" spans="1:14" s="41" customFormat="1" ht="46.5" hidden="1" x14ac:dyDescent="0.25">
      <c r="A28" s="69">
        <v>23</v>
      </c>
      <c r="B28" s="70" t="s">
        <v>2429</v>
      </c>
      <c r="C28" s="70" t="s">
        <v>2430</v>
      </c>
      <c r="D28" s="70" t="s">
        <v>3864</v>
      </c>
      <c r="E28" s="70" t="s">
        <v>3865</v>
      </c>
      <c r="F28" s="70" t="s">
        <v>3866</v>
      </c>
      <c r="G28" s="70" t="s">
        <v>3867</v>
      </c>
      <c r="H28" s="71">
        <v>58</v>
      </c>
      <c r="I28" s="72">
        <v>45455</v>
      </c>
      <c r="J28" s="71">
        <v>7</v>
      </c>
      <c r="K28" s="71">
        <v>2</v>
      </c>
      <c r="L28" s="73" t="s">
        <v>1241</v>
      </c>
      <c r="M28" s="69" t="str">
        <f>VLOOKUP(B28,[1]Data!$P$2:$R$505,3,0)</f>
        <v>TL</v>
      </c>
      <c r="N28" s="74"/>
    </row>
    <row r="29" spans="1:14" s="41" customFormat="1" ht="15.5" hidden="1" x14ac:dyDescent="0.25">
      <c r="A29" s="69">
        <v>24</v>
      </c>
      <c r="B29" s="70" t="s">
        <v>1570</v>
      </c>
      <c r="C29" s="70" t="s">
        <v>1571</v>
      </c>
      <c r="D29" s="70" t="s">
        <v>3868</v>
      </c>
      <c r="E29" s="70" t="s">
        <v>3869</v>
      </c>
      <c r="F29" s="70" t="s">
        <v>1574</v>
      </c>
      <c r="G29" s="70" t="s">
        <v>1575</v>
      </c>
      <c r="H29" s="71">
        <v>50</v>
      </c>
      <c r="I29" s="72">
        <v>45453</v>
      </c>
      <c r="J29" s="71">
        <v>7</v>
      </c>
      <c r="K29" s="71">
        <v>2</v>
      </c>
      <c r="L29" s="73" t="s">
        <v>1241</v>
      </c>
      <c r="M29" s="69" t="str">
        <f>VLOOKUP(B29,[1]Data!$P$2:$R$505,3,0)</f>
        <v>TL</v>
      </c>
      <c r="N29" s="74"/>
    </row>
    <row r="30" spans="1:14" s="41" customFormat="1" ht="31" hidden="1" x14ac:dyDescent="0.25">
      <c r="A30" s="69">
        <v>25</v>
      </c>
      <c r="B30" s="70" t="s">
        <v>1510</v>
      </c>
      <c r="C30" s="70" t="s">
        <v>1511</v>
      </c>
      <c r="D30" s="70" t="s">
        <v>3870</v>
      </c>
      <c r="E30" s="70" t="s">
        <v>3871</v>
      </c>
      <c r="F30" s="70" t="s">
        <v>3872</v>
      </c>
      <c r="G30" s="70" t="s">
        <v>3873</v>
      </c>
      <c r="H30" s="71">
        <v>59</v>
      </c>
      <c r="I30" s="72">
        <v>45456</v>
      </c>
      <c r="J30" s="71">
        <v>7</v>
      </c>
      <c r="K30" s="71">
        <v>2</v>
      </c>
      <c r="L30" s="73" t="s">
        <v>1241</v>
      </c>
      <c r="M30" s="69" t="str">
        <f>VLOOKUP(B30,[1]Data!$P$2:$R$505,3,0)</f>
        <v>TL</v>
      </c>
      <c r="N30" s="74"/>
    </row>
    <row r="31" spans="1:14" s="41" customFormat="1" ht="15.5" hidden="1" x14ac:dyDescent="0.25">
      <c r="A31" s="69">
        <v>26</v>
      </c>
      <c r="B31" s="70" t="s">
        <v>3874</v>
      </c>
      <c r="C31" s="70" t="s">
        <v>3875</v>
      </c>
      <c r="D31" s="70" t="s">
        <v>3876</v>
      </c>
      <c r="E31" s="70" t="s">
        <v>3877</v>
      </c>
      <c r="F31" s="70" t="s">
        <v>1417</v>
      </c>
      <c r="G31" s="70" t="s">
        <v>1418</v>
      </c>
      <c r="H31" s="71">
        <v>61</v>
      </c>
      <c r="I31" s="72">
        <v>45454</v>
      </c>
      <c r="J31" s="71">
        <v>9</v>
      </c>
      <c r="K31" s="71">
        <v>2</v>
      </c>
      <c r="L31" s="73" t="s">
        <v>1241</v>
      </c>
      <c r="M31" s="69" t="str">
        <f>VLOOKUP(B31,[1]Data!$P$2:$R$505,3,0)</f>
        <v>TL</v>
      </c>
      <c r="N31" s="74"/>
    </row>
    <row r="32" spans="1:14" s="41" customFormat="1" ht="15.5" hidden="1" x14ac:dyDescent="0.25">
      <c r="A32" s="69">
        <v>27</v>
      </c>
      <c r="B32" s="70" t="s">
        <v>870</v>
      </c>
      <c r="C32" s="70" t="s">
        <v>871</v>
      </c>
      <c r="D32" s="70" t="s">
        <v>168</v>
      </c>
      <c r="E32" s="70" t="s">
        <v>169</v>
      </c>
      <c r="F32" s="70" t="s">
        <v>874</v>
      </c>
      <c r="G32" s="70" t="s">
        <v>875</v>
      </c>
      <c r="H32" s="71">
        <v>47</v>
      </c>
      <c r="I32" s="72">
        <v>45454</v>
      </c>
      <c r="J32" s="71">
        <v>4</v>
      </c>
      <c r="K32" s="71">
        <v>2</v>
      </c>
      <c r="L32" s="73" t="s">
        <v>1241</v>
      </c>
      <c r="M32" s="69" t="str">
        <f>VLOOKUP(B32,[1]Data!$P$2:$R$505,3,0)</f>
        <v>TL</v>
      </c>
      <c r="N32" s="74"/>
    </row>
    <row r="33" spans="1:14" s="41" customFormat="1" ht="31" hidden="1" x14ac:dyDescent="0.25">
      <c r="A33" s="69">
        <v>28</v>
      </c>
      <c r="B33" s="70" t="s">
        <v>3878</v>
      </c>
      <c r="C33" s="70" t="s">
        <v>3879</v>
      </c>
      <c r="D33" s="70" t="s">
        <v>3880</v>
      </c>
      <c r="E33" s="70" t="s">
        <v>3881</v>
      </c>
      <c r="F33" s="70" t="s">
        <v>3882</v>
      </c>
      <c r="G33" s="70" t="s">
        <v>3883</v>
      </c>
      <c r="H33" s="71">
        <v>55</v>
      </c>
      <c r="I33" s="72">
        <v>45456</v>
      </c>
      <c r="J33" s="71">
        <v>4</v>
      </c>
      <c r="K33" s="71">
        <v>2</v>
      </c>
      <c r="L33" s="73" t="s">
        <v>1241</v>
      </c>
      <c r="M33" s="69" t="str">
        <f>VLOOKUP(B33,[1]Data!$P$2:$R$505,3,0)</f>
        <v>TN</v>
      </c>
      <c r="N33" s="74"/>
    </row>
    <row r="34" spans="1:14" s="41" customFormat="1" ht="15.5" hidden="1" x14ac:dyDescent="0.25">
      <c r="A34" s="69">
        <v>29</v>
      </c>
      <c r="B34" s="70" t="s">
        <v>3884</v>
      </c>
      <c r="C34" s="70" t="s">
        <v>3885</v>
      </c>
      <c r="D34" s="70" t="s">
        <v>3886</v>
      </c>
      <c r="E34" s="70" t="s">
        <v>3887</v>
      </c>
      <c r="F34" s="70" t="s">
        <v>163</v>
      </c>
      <c r="G34" s="70" t="s">
        <v>164</v>
      </c>
      <c r="H34" s="71">
        <v>10</v>
      </c>
      <c r="I34" s="72">
        <v>45461</v>
      </c>
      <c r="J34" s="71">
        <v>4</v>
      </c>
      <c r="K34" s="71">
        <v>2</v>
      </c>
      <c r="L34" s="73" t="s">
        <v>1241</v>
      </c>
      <c r="M34" s="69" t="str">
        <f>VLOOKUP(B34,[1]Data!$P$2:$R$505,3,0)</f>
        <v>TL</v>
      </c>
      <c r="N34" s="74"/>
    </row>
    <row r="35" spans="1:14" s="41" customFormat="1" ht="15.5" hidden="1" x14ac:dyDescent="0.25">
      <c r="A35" s="69">
        <v>30</v>
      </c>
      <c r="B35" s="70" t="s">
        <v>2867</v>
      </c>
      <c r="C35" s="70" t="s">
        <v>2868</v>
      </c>
      <c r="D35" s="70" t="s">
        <v>3888</v>
      </c>
      <c r="E35" s="70" t="s">
        <v>3889</v>
      </c>
      <c r="F35" s="70" t="s">
        <v>559</v>
      </c>
      <c r="G35" s="70" t="s">
        <v>560</v>
      </c>
      <c r="H35" s="71">
        <v>63</v>
      </c>
      <c r="I35" s="72">
        <v>45453</v>
      </c>
      <c r="J35" s="71">
        <v>4</v>
      </c>
      <c r="K35" s="71">
        <v>2</v>
      </c>
      <c r="L35" s="73" t="s">
        <v>1241</v>
      </c>
      <c r="M35" s="69" t="str">
        <f>VLOOKUP(B35,[1]Data!$P$2:$R$505,3,0)</f>
        <v>TT</v>
      </c>
      <c r="N35" s="74"/>
    </row>
    <row r="36" spans="1:14" s="41" customFormat="1" ht="15.5" hidden="1" x14ac:dyDescent="0.25">
      <c r="A36" s="69">
        <v>31</v>
      </c>
      <c r="B36" s="70" t="s">
        <v>580</v>
      </c>
      <c r="C36" s="70" t="s">
        <v>581</v>
      </c>
      <c r="D36" s="70" t="s">
        <v>3890</v>
      </c>
      <c r="E36" s="70" t="s">
        <v>3891</v>
      </c>
      <c r="F36" s="70" t="s">
        <v>415</v>
      </c>
      <c r="G36" s="70" t="s">
        <v>416</v>
      </c>
      <c r="H36" s="71">
        <v>46</v>
      </c>
      <c r="I36" s="72">
        <v>45457</v>
      </c>
      <c r="J36" s="71">
        <v>4</v>
      </c>
      <c r="K36" s="71">
        <v>2</v>
      </c>
      <c r="L36" s="73" t="s">
        <v>1241</v>
      </c>
      <c r="M36" s="69" t="str">
        <f>VLOOKUP(B36,[1]Data!$P$2:$R$505,3,0)</f>
        <v>TL</v>
      </c>
      <c r="N36" s="74"/>
    </row>
    <row r="37" spans="1:14" s="41" customFormat="1" ht="31" hidden="1" x14ac:dyDescent="0.25">
      <c r="A37" s="69">
        <v>32</v>
      </c>
      <c r="B37" s="70" t="s">
        <v>3892</v>
      </c>
      <c r="C37" s="70" t="s">
        <v>3893</v>
      </c>
      <c r="D37" s="70" t="s">
        <v>3894</v>
      </c>
      <c r="E37" s="70" t="s">
        <v>3895</v>
      </c>
      <c r="F37" s="70" t="s">
        <v>3896</v>
      </c>
      <c r="G37" s="70" t="s">
        <v>3897</v>
      </c>
      <c r="H37" s="71">
        <v>64</v>
      </c>
      <c r="I37" s="72">
        <v>45457</v>
      </c>
      <c r="J37" s="71">
        <v>2</v>
      </c>
      <c r="K37" s="71">
        <v>2</v>
      </c>
      <c r="L37" s="73" t="s">
        <v>1241</v>
      </c>
      <c r="M37" s="69" t="str">
        <f>VLOOKUP(B37,[1]Data!$P$2:$R$505,3,0)</f>
        <v>TL</v>
      </c>
      <c r="N37" s="74"/>
    </row>
    <row r="38" spans="1:14" s="41" customFormat="1" ht="31" hidden="1" x14ac:dyDescent="0.25">
      <c r="A38" s="69">
        <v>33</v>
      </c>
      <c r="B38" s="70" t="s">
        <v>3898</v>
      </c>
      <c r="C38" s="70" t="s">
        <v>3899</v>
      </c>
      <c r="D38" s="70" t="s">
        <v>3900</v>
      </c>
      <c r="E38" s="70" t="s">
        <v>3901</v>
      </c>
      <c r="F38" s="70" t="s">
        <v>3902</v>
      </c>
      <c r="G38" s="70" t="s">
        <v>3903</v>
      </c>
      <c r="H38" s="71">
        <v>36</v>
      </c>
      <c r="I38" s="72">
        <v>45453</v>
      </c>
      <c r="J38" s="71">
        <v>2</v>
      </c>
      <c r="K38" s="71">
        <v>2</v>
      </c>
      <c r="L38" s="73" t="s">
        <v>1241</v>
      </c>
      <c r="M38" s="69" t="str">
        <f>VLOOKUP(B38,[1]Data!$P$2:$R$505,3,0)</f>
        <v>TL</v>
      </c>
      <c r="N38" s="74"/>
    </row>
    <row r="39" spans="1:14" s="41" customFormat="1" ht="15.5" hidden="1" x14ac:dyDescent="0.25">
      <c r="A39" s="69">
        <v>34</v>
      </c>
      <c r="B39" s="70" t="s">
        <v>3904</v>
      </c>
      <c r="C39" s="70" t="s">
        <v>3905</v>
      </c>
      <c r="D39" s="70" t="s">
        <v>3906</v>
      </c>
      <c r="E39" s="70" t="s">
        <v>3907</v>
      </c>
      <c r="F39" s="70" t="s">
        <v>2164</v>
      </c>
      <c r="G39" s="70" t="s">
        <v>2165</v>
      </c>
      <c r="H39" s="71">
        <v>62</v>
      </c>
      <c r="I39" s="72">
        <v>45456</v>
      </c>
      <c r="J39" s="71">
        <v>2</v>
      </c>
      <c r="K39" s="71">
        <v>2</v>
      </c>
      <c r="L39" s="73" t="s">
        <v>1241</v>
      </c>
      <c r="M39" s="69" t="str">
        <f>VLOOKUP(B39,[1]Data!$P$2:$R$505,3,0)</f>
        <v>TN</v>
      </c>
      <c r="N39" s="74"/>
    </row>
    <row r="40" spans="1:14" s="41" customFormat="1" ht="15.5" hidden="1" x14ac:dyDescent="0.25">
      <c r="A40" s="69">
        <v>35</v>
      </c>
      <c r="B40" s="70" t="s">
        <v>3908</v>
      </c>
      <c r="C40" s="70" t="s">
        <v>3909</v>
      </c>
      <c r="D40" s="70" t="s">
        <v>3910</v>
      </c>
      <c r="E40" s="70" t="s">
        <v>3911</v>
      </c>
      <c r="F40" s="70" t="s">
        <v>3012</v>
      </c>
      <c r="G40" s="70" t="s">
        <v>3013</v>
      </c>
      <c r="H40" s="71">
        <v>61</v>
      </c>
      <c r="I40" s="72">
        <v>45454</v>
      </c>
      <c r="J40" s="71">
        <v>2</v>
      </c>
      <c r="K40" s="71">
        <v>2</v>
      </c>
      <c r="L40" s="73" t="s">
        <v>1241</v>
      </c>
      <c r="M40" s="69" t="str">
        <f>VLOOKUP(B40,[1]Data!$P$2:$R$505,3,0)</f>
        <v>TL</v>
      </c>
      <c r="N40" s="74"/>
    </row>
    <row r="41" spans="1:14" s="41" customFormat="1" ht="15.5" hidden="1" x14ac:dyDescent="0.25">
      <c r="A41" s="69">
        <v>36</v>
      </c>
      <c r="B41" s="70" t="s">
        <v>3912</v>
      </c>
      <c r="C41" s="70" t="s">
        <v>3913</v>
      </c>
      <c r="D41" s="70" t="s">
        <v>3914</v>
      </c>
      <c r="E41" s="70" t="s">
        <v>3915</v>
      </c>
      <c r="F41" s="70" t="s">
        <v>1616</v>
      </c>
      <c r="G41" s="70" t="s">
        <v>1617</v>
      </c>
      <c r="H41" s="71">
        <v>12</v>
      </c>
      <c r="I41" s="72">
        <v>45464</v>
      </c>
      <c r="J41" s="71">
        <v>2</v>
      </c>
      <c r="K41" s="71">
        <v>2</v>
      </c>
      <c r="L41" s="73" t="s">
        <v>1241</v>
      </c>
      <c r="M41" s="69" t="str">
        <f>VLOOKUP(B41,[1]Data!$P$2:$R$505,3,0)</f>
        <v>TL</v>
      </c>
      <c r="N41" s="74"/>
    </row>
    <row r="42" spans="1:14" s="41" customFormat="1" ht="31" hidden="1" x14ac:dyDescent="0.25">
      <c r="A42" s="69">
        <v>37</v>
      </c>
      <c r="B42" s="70" t="s">
        <v>3916</v>
      </c>
      <c r="C42" s="70" t="s">
        <v>3917</v>
      </c>
      <c r="D42" s="70" t="s">
        <v>3918</v>
      </c>
      <c r="E42" s="70" t="s">
        <v>3919</v>
      </c>
      <c r="F42" s="70" t="s">
        <v>204</v>
      </c>
      <c r="G42" s="70" t="s">
        <v>205</v>
      </c>
      <c r="H42" s="71">
        <v>46</v>
      </c>
      <c r="I42" s="72">
        <v>45455</v>
      </c>
      <c r="J42" s="71">
        <v>2</v>
      </c>
      <c r="K42" s="71">
        <v>2</v>
      </c>
      <c r="L42" s="73" t="s">
        <v>1241</v>
      </c>
      <c r="M42" s="69" t="str">
        <f>VLOOKUP(B42,[1]Data!$P$2:$R$505,3,0)</f>
        <v>TT</v>
      </c>
      <c r="N42" s="74"/>
    </row>
    <row r="43" spans="1:14" s="41" customFormat="1" ht="15.5" hidden="1" x14ac:dyDescent="0.25">
      <c r="A43" s="69">
        <v>38</v>
      </c>
      <c r="B43" s="70" t="s">
        <v>3920</v>
      </c>
      <c r="C43" s="70" t="s">
        <v>3921</v>
      </c>
      <c r="D43" s="70" t="s">
        <v>3922</v>
      </c>
      <c r="E43" s="70" t="s">
        <v>3923</v>
      </c>
      <c r="F43" s="70" t="s">
        <v>3924</v>
      </c>
      <c r="G43" s="70" t="s">
        <v>3925</v>
      </c>
      <c r="H43" s="71">
        <v>120</v>
      </c>
      <c r="I43" s="72">
        <v>45461</v>
      </c>
      <c r="J43" s="71">
        <v>7</v>
      </c>
      <c r="K43" s="71">
        <v>2</v>
      </c>
      <c r="L43" s="73" t="s">
        <v>884</v>
      </c>
      <c r="M43" s="69" t="str">
        <f>VLOOKUP(B43,[1]Data!$P$2:$R$505,3,0)</f>
        <v>TT</v>
      </c>
      <c r="N43" s="74"/>
    </row>
    <row r="44" spans="1:14" s="41" customFormat="1" ht="15.5" hidden="1" x14ac:dyDescent="0.25">
      <c r="A44" s="69">
        <v>39</v>
      </c>
      <c r="B44" s="70" t="s">
        <v>2197</v>
      </c>
      <c r="C44" s="70" t="s">
        <v>2198</v>
      </c>
      <c r="D44" s="70" t="s">
        <v>3926</v>
      </c>
      <c r="E44" s="70" t="s">
        <v>3927</v>
      </c>
      <c r="F44" s="70" t="s">
        <v>1398</v>
      </c>
      <c r="G44" s="70" t="s">
        <v>1399</v>
      </c>
      <c r="H44" s="71">
        <v>78</v>
      </c>
      <c r="I44" s="72">
        <v>45453</v>
      </c>
      <c r="J44" s="71">
        <v>7</v>
      </c>
      <c r="K44" s="71">
        <v>2</v>
      </c>
      <c r="L44" s="73" t="s">
        <v>884</v>
      </c>
      <c r="M44" s="69" t="str">
        <f>VLOOKUP(B44,[1]Data!$P$2:$R$505,3,0)</f>
        <v>TN</v>
      </c>
      <c r="N44" s="74"/>
    </row>
    <row r="45" spans="1:14" s="41" customFormat="1" ht="15.5" hidden="1" x14ac:dyDescent="0.25">
      <c r="A45" s="69">
        <v>40</v>
      </c>
      <c r="B45" s="70" t="s">
        <v>2938</v>
      </c>
      <c r="C45" s="70" t="s">
        <v>2939</v>
      </c>
      <c r="D45" s="70" t="s">
        <v>3928</v>
      </c>
      <c r="E45" s="70" t="s">
        <v>3929</v>
      </c>
      <c r="F45" s="70" t="s">
        <v>2942</v>
      </c>
      <c r="G45" s="70" t="s">
        <v>2943</v>
      </c>
      <c r="H45" s="71">
        <v>120</v>
      </c>
      <c r="I45" s="72">
        <v>45457</v>
      </c>
      <c r="J45" s="71">
        <v>7</v>
      </c>
      <c r="K45" s="71">
        <v>2</v>
      </c>
      <c r="L45" s="73" t="s">
        <v>884</v>
      </c>
      <c r="M45" s="69" t="str">
        <f>VLOOKUP(B45,[1]Data!$P$2:$R$505,3,0)</f>
        <v>TT</v>
      </c>
      <c r="N45" s="74"/>
    </row>
    <row r="46" spans="1:14" s="41" customFormat="1" ht="31" hidden="1" x14ac:dyDescent="0.25">
      <c r="A46" s="69">
        <v>41</v>
      </c>
      <c r="B46" s="70" t="s">
        <v>3930</v>
      </c>
      <c r="C46" s="70" t="s">
        <v>3931</v>
      </c>
      <c r="D46" s="70" t="s">
        <v>3932</v>
      </c>
      <c r="E46" s="70" t="s">
        <v>3933</v>
      </c>
      <c r="F46" s="70" t="s">
        <v>2730</v>
      </c>
      <c r="G46" s="70" t="s">
        <v>2731</v>
      </c>
      <c r="H46" s="71">
        <v>11</v>
      </c>
      <c r="I46" s="72">
        <v>45456</v>
      </c>
      <c r="J46" s="71">
        <v>7</v>
      </c>
      <c r="K46" s="71">
        <v>2</v>
      </c>
      <c r="L46" s="73" t="s">
        <v>884</v>
      </c>
      <c r="M46" s="69" t="str">
        <f>VLOOKUP(B46,[1]Data!$P$2:$R$505,3,0)</f>
        <v>TN</v>
      </c>
      <c r="N46" s="74"/>
    </row>
    <row r="47" spans="1:14" s="41" customFormat="1" ht="15.5" hidden="1" x14ac:dyDescent="0.25">
      <c r="A47" s="69">
        <v>42</v>
      </c>
      <c r="B47" s="70" t="s">
        <v>3397</v>
      </c>
      <c r="C47" s="70" t="s">
        <v>3398</v>
      </c>
      <c r="D47" s="70" t="s">
        <v>3934</v>
      </c>
      <c r="E47" s="70" t="s">
        <v>3935</v>
      </c>
      <c r="F47" s="70" t="s">
        <v>1870</v>
      </c>
      <c r="G47" s="70" t="s">
        <v>1871</v>
      </c>
      <c r="H47" s="71">
        <v>120</v>
      </c>
      <c r="I47" s="72">
        <v>45462</v>
      </c>
      <c r="J47" s="71">
        <v>9</v>
      </c>
      <c r="K47" s="71">
        <v>2</v>
      </c>
      <c r="L47" s="73" t="s">
        <v>884</v>
      </c>
      <c r="M47" s="69" t="str">
        <f>VLOOKUP(B47,[1]Data!$P$2:$R$505,3,0)</f>
        <v>TN</v>
      </c>
      <c r="N47" s="74"/>
    </row>
    <row r="48" spans="1:14" s="41" customFormat="1" ht="31" hidden="1" x14ac:dyDescent="0.25">
      <c r="A48" s="69">
        <v>43</v>
      </c>
      <c r="B48" s="70" t="s">
        <v>3397</v>
      </c>
      <c r="C48" s="70" t="s">
        <v>3398</v>
      </c>
      <c r="D48" s="70" t="s">
        <v>3936</v>
      </c>
      <c r="E48" s="70" t="s">
        <v>3937</v>
      </c>
      <c r="F48" s="70" t="s">
        <v>289</v>
      </c>
      <c r="G48" s="70" t="s">
        <v>290</v>
      </c>
      <c r="H48" s="71">
        <v>120</v>
      </c>
      <c r="I48" s="72">
        <v>45462</v>
      </c>
      <c r="J48" s="71">
        <v>7</v>
      </c>
      <c r="K48" s="71">
        <v>2</v>
      </c>
      <c r="L48" s="73" t="s">
        <v>884</v>
      </c>
      <c r="M48" s="69" t="str">
        <f>VLOOKUP(B48,[1]Data!$P$2:$R$505,3,0)</f>
        <v>TN</v>
      </c>
      <c r="N48" s="74"/>
    </row>
    <row r="49" spans="1:14" s="41" customFormat="1" ht="15.5" hidden="1" x14ac:dyDescent="0.25">
      <c r="A49" s="69">
        <v>44</v>
      </c>
      <c r="B49" s="70" t="s">
        <v>2060</v>
      </c>
      <c r="C49" s="70" t="s">
        <v>2061</v>
      </c>
      <c r="D49" s="70" t="s">
        <v>3938</v>
      </c>
      <c r="E49" s="70" t="s">
        <v>3939</v>
      </c>
      <c r="F49" s="70" t="s">
        <v>1798</v>
      </c>
      <c r="G49" s="70" t="s">
        <v>1799</v>
      </c>
      <c r="H49" s="71">
        <v>113</v>
      </c>
      <c r="I49" s="72">
        <v>45455</v>
      </c>
      <c r="J49" s="71">
        <v>7</v>
      </c>
      <c r="K49" s="71">
        <v>2</v>
      </c>
      <c r="L49" s="73" t="s">
        <v>884</v>
      </c>
      <c r="M49" s="69" t="str">
        <f>VLOOKUP(B49,[1]Data!$P$2:$R$505,3,0)</f>
        <v>TN</v>
      </c>
      <c r="N49" s="74"/>
    </row>
    <row r="50" spans="1:14" s="41" customFormat="1" ht="15.5" hidden="1" x14ac:dyDescent="0.25">
      <c r="A50" s="69">
        <v>45</v>
      </c>
      <c r="B50" s="70" t="s">
        <v>555</v>
      </c>
      <c r="C50" s="70" t="s">
        <v>556</v>
      </c>
      <c r="D50" s="70" t="s">
        <v>3940</v>
      </c>
      <c r="E50" s="70" t="s">
        <v>3941</v>
      </c>
      <c r="F50" s="70" t="s">
        <v>559</v>
      </c>
      <c r="G50" s="70" t="s">
        <v>560</v>
      </c>
      <c r="H50" s="71">
        <v>71</v>
      </c>
      <c r="I50" s="72">
        <v>45457</v>
      </c>
      <c r="J50" s="71">
        <v>9</v>
      </c>
      <c r="K50" s="71">
        <v>2</v>
      </c>
      <c r="L50" s="73" t="s">
        <v>884</v>
      </c>
      <c r="M50" s="69" t="str">
        <f>VLOOKUP(B50,[1]Data!$P$2:$R$505,3,0)</f>
        <v>TL</v>
      </c>
      <c r="N50" s="74"/>
    </row>
    <row r="51" spans="1:14" s="41" customFormat="1" ht="15.5" hidden="1" x14ac:dyDescent="0.25">
      <c r="A51" s="69">
        <v>46</v>
      </c>
      <c r="B51" s="70" t="s">
        <v>1175</v>
      </c>
      <c r="C51" s="70" t="s">
        <v>1176</v>
      </c>
      <c r="D51" s="70" t="s">
        <v>3942</v>
      </c>
      <c r="E51" s="70" t="s">
        <v>3943</v>
      </c>
      <c r="F51" s="70" t="s">
        <v>768</v>
      </c>
      <c r="G51" s="70" t="s">
        <v>769</v>
      </c>
      <c r="H51" s="71">
        <v>120</v>
      </c>
      <c r="I51" s="72">
        <v>45460</v>
      </c>
      <c r="J51" s="71">
        <v>9</v>
      </c>
      <c r="K51" s="71">
        <v>2</v>
      </c>
      <c r="L51" s="73" t="s">
        <v>884</v>
      </c>
      <c r="M51" s="69" t="str">
        <f>VLOOKUP(B51,[1]Data!$P$2:$R$505,3,0)</f>
        <v>TT</v>
      </c>
      <c r="N51" s="74"/>
    </row>
    <row r="52" spans="1:14" s="41" customFormat="1" ht="15.5" hidden="1" x14ac:dyDescent="0.25">
      <c r="A52" s="69">
        <v>47</v>
      </c>
      <c r="B52" s="70" t="s">
        <v>3944</v>
      </c>
      <c r="C52" s="70" t="s">
        <v>3945</v>
      </c>
      <c r="D52" s="70" t="s">
        <v>3946</v>
      </c>
      <c r="E52" s="70" t="s">
        <v>3947</v>
      </c>
      <c r="F52" s="70" t="s">
        <v>59</v>
      </c>
      <c r="G52" s="70" t="s">
        <v>60</v>
      </c>
      <c r="H52" s="71">
        <v>109</v>
      </c>
      <c r="I52" s="72">
        <v>45455</v>
      </c>
      <c r="J52" s="71">
        <v>9</v>
      </c>
      <c r="K52" s="71">
        <v>2</v>
      </c>
      <c r="L52" s="73" t="s">
        <v>884</v>
      </c>
      <c r="M52" s="69" t="str">
        <f>VLOOKUP(B52,[1]Data!$P$2:$R$505,3,0)</f>
        <v>TT</v>
      </c>
      <c r="N52" s="74"/>
    </row>
    <row r="53" spans="1:14" s="41" customFormat="1" ht="15.5" hidden="1" x14ac:dyDescent="0.25">
      <c r="A53" s="69">
        <v>48</v>
      </c>
      <c r="B53" s="70" t="s">
        <v>2084</v>
      </c>
      <c r="C53" s="70" t="s">
        <v>2085</v>
      </c>
      <c r="D53" s="70" t="s">
        <v>3948</v>
      </c>
      <c r="E53" s="70" t="s">
        <v>3949</v>
      </c>
      <c r="F53" s="70" t="s">
        <v>2775</v>
      </c>
      <c r="G53" s="70" t="s">
        <v>2776</v>
      </c>
      <c r="H53" s="71">
        <v>120</v>
      </c>
      <c r="I53" s="72">
        <v>45463</v>
      </c>
      <c r="J53" s="71">
        <v>9</v>
      </c>
      <c r="K53" s="71">
        <v>2</v>
      </c>
      <c r="L53" s="73" t="s">
        <v>884</v>
      </c>
      <c r="M53" s="69" t="str">
        <f>VLOOKUP(B53,[1]Data!$P$2:$R$505,3,0)</f>
        <v>TN</v>
      </c>
      <c r="N53" s="74"/>
    </row>
    <row r="54" spans="1:14" s="41" customFormat="1" ht="46.5" hidden="1" x14ac:dyDescent="0.25">
      <c r="A54" s="69">
        <v>49</v>
      </c>
      <c r="B54" s="70" t="s">
        <v>3950</v>
      </c>
      <c r="C54" s="70" t="s">
        <v>3951</v>
      </c>
      <c r="D54" s="70" t="s">
        <v>3952</v>
      </c>
      <c r="E54" s="70" t="s">
        <v>3953</v>
      </c>
      <c r="F54" s="70" t="s">
        <v>3954</v>
      </c>
      <c r="G54" s="70" t="s">
        <v>3955</v>
      </c>
      <c r="H54" s="71">
        <v>120</v>
      </c>
      <c r="I54" s="72">
        <v>45464</v>
      </c>
      <c r="J54" s="71">
        <v>9</v>
      </c>
      <c r="K54" s="71">
        <v>2</v>
      </c>
      <c r="L54" s="73" t="s">
        <v>884</v>
      </c>
      <c r="M54" s="69" t="str">
        <f>VLOOKUP(B54,[1]Data!$P$2:$R$505,3,0)</f>
        <v>TN</v>
      </c>
      <c r="N54" s="74"/>
    </row>
    <row r="55" spans="1:14" s="41" customFormat="1" ht="15.5" hidden="1" x14ac:dyDescent="0.25">
      <c r="A55" s="69">
        <v>50</v>
      </c>
      <c r="B55" s="70" t="s">
        <v>1175</v>
      </c>
      <c r="C55" s="70" t="s">
        <v>1176</v>
      </c>
      <c r="D55" s="70" t="s">
        <v>3956</v>
      </c>
      <c r="E55" s="70" t="s">
        <v>3957</v>
      </c>
      <c r="F55" s="70" t="s">
        <v>768</v>
      </c>
      <c r="G55" s="70" t="s">
        <v>769</v>
      </c>
      <c r="H55" s="71">
        <v>120</v>
      </c>
      <c r="I55" s="72">
        <v>45453</v>
      </c>
      <c r="J55" s="71">
        <v>9</v>
      </c>
      <c r="K55" s="71">
        <v>2</v>
      </c>
      <c r="L55" s="73" t="s">
        <v>884</v>
      </c>
      <c r="M55" s="69" t="str">
        <f>VLOOKUP(B55,[1]Data!$P$2:$R$505,3,0)</f>
        <v>TT</v>
      </c>
      <c r="N55" s="74"/>
    </row>
    <row r="56" spans="1:14" s="41" customFormat="1" ht="15.5" hidden="1" x14ac:dyDescent="0.25">
      <c r="A56" s="69">
        <v>51</v>
      </c>
      <c r="B56" s="70" t="s">
        <v>2586</v>
      </c>
      <c r="C56" s="70" t="s">
        <v>2587</v>
      </c>
      <c r="D56" s="70" t="s">
        <v>3958</v>
      </c>
      <c r="E56" s="70" t="s">
        <v>3959</v>
      </c>
      <c r="F56" s="70" t="s">
        <v>482</v>
      </c>
      <c r="G56" s="70" t="s">
        <v>483</v>
      </c>
      <c r="H56" s="71">
        <v>120</v>
      </c>
      <c r="I56" s="72">
        <v>45455</v>
      </c>
      <c r="J56" s="71">
        <v>2</v>
      </c>
      <c r="K56" s="71">
        <v>2</v>
      </c>
      <c r="L56" s="73" t="s">
        <v>884</v>
      </c>
      <c r="M56" s="69" t="str">
        <f>VLOOKUP(B56,[1]Data!$P$2:$R$505,3,0)</f>
        <v>TL</v>
      </c>
      <c r="N56" s="74"/>
    </row>
    <row r="57" spans="1:14" s="41" customFormat="1" ht="31" hidden="1" x14ac:dyDescent="0.25">
      <c r="A57" s="69">
        <v>52</v>
      </c>
      <c r="B57" s="70" t="s">
        <v>3950</v>
      </c>
      <c r="C57" s="70" t="s">
        <v>3951</v>
      </c>
      <c r="D57" s="70" t="s">
        <v>3960</v>
      </c>
      <c r="E57" s="70" t="s">
        <v>3961</v>
      </c>
      <c r="F57" s="70" t="s">
        <v>3962</v>
      </c>
      <c r="G57" s="70" t="s">
        <v>3963</v>
      </c>
      <c r="H57" s="71">
        <v>120</v>
      </c>
      <c r="I57" s="72">
        <v>45464</v>
      </c>
      <c r="J57" s="71">
        <v>2</v>
      </c>
      <c r="K57" s="71">
        <v>2</v>
      </c>
      <c r="L57" s="73" t="s">
        <v>884</v>
      </c>
      <c r="M57" s="69" t="str">
        <f>VLOOKUP(B57,[1]Data!$P$2:$R$505,3,0)</f>
        <v>TN</v>
      </c>
      <c r="N57" s="74"/>
    </row>
    <row r="58" spans="1:14" s="41" customFormat="1" ht="31" hidden="1" x14ac:dyDescent="0.25">
      <c r="A58" s="69">
        <v>53</v>
      </c>
      <c r="B58" s="70" t="s">
        <v>3920</v>
      </c>
      <c r="C58" s="70" t="s">
        <v>3921</v>
      </c>
      <c r="D58" s="70" t="s">
        <v>3964</v>
      </c>
      <c r="E58" s="70" t="s">
        <v>3965</v>
      </c>
      <c r="F58" s="70" t="s">
        <v>510</v>
      </c>
      <c r="G58" s="70" t="s">
        <v>511</v>
      </c>
      <c r="H58" s="71">
        <v>120</v>
      </c>
      <c r="I58" s="72">
        <v>45460</v>
      </c>
      <c r="J58" s="71">
        <v>2</v>
      </c>
      <c r="K58" s="71">
        <v>2</v>
      </c>
      <c r="L58" s="73" t="s">
        <v>884</v>
      </c>
      <c r="M58" s="69" t="str">
        <f>VLOOKUP(B58,[1]Data!$P$2:$R$505,3,0)</f>
        <v>TT</v>
      </c>
      <c r="N58" s="74"/>
    </row>
    <row r="59" spans="1:14" s="41" customFormat="1" ht="15.5" hidden="1" x14ac:dyDescent="0.25">
      <c r="A59" s="69">
        <v>54</v>
      </c>
      <c r="B59" s="70" t="s">
        <v>3966</v>
      </c>
      <c r="C59" s="70" t="s">
        <v>3967</v>
      </c>
      <c r="D59" s="70" t="s">
        <v>3968</v>
      </c>
      <c r="E59" s="70" t="s">
        <v>3969</v>
      </c>
      <c r="F59" s="70" t="s">
        <v>3970</v>
      </c>
      <c r="G59" s="70" t="s">
        <v>175</v>
      </c>
      <c r="H59" s="71">
        <v>19</v>
      </c>
      <c r="I59" s="72">
        <v>45462</v>
      </c>
      <c r="J59" s="71">
        <v>2</v>
      </c>
      <c r="K59" s="71">
        <v>2</v>
      </c>
      <c r="L59" s="73" t="s">
        <v>884</v>
      </c>
      <c r="M59" s="69" t="str">
        <f>VLOOKUP(B59,[1]Data!$P$2:$R$505,3,0)</f>
        <v>TL</v>
      </c>
      <c r="N59" s="74"/>
    </row>
    <row r="60" spans="1:14" s="41" customFormat="1" ht="31" hidden="1" x14ac:dyDescent="0.25">
      <c r="A60" s="69">
        <v>55</v>
      </c>
      <c r="B60" s="70" t="s">
        <v>3950</v>
      </c>
      <c r="C60" s="70" t="s">
        <v>3951</v>
      </c>
      <c r="D60" s="70" t="s">
        <v>3971</v>
      </c>
      <c r="E60" s="70" t="s">
        <v>3972</v>
      </c>
      <c r="F60" s="70" t="s">
        <v>3962</v>
      </c>
      <c r="G60" s="70" t="s">
        <v>3963</v>
      </c>
      <c r="H60" s="71">
        <v>120</v>
      </c>
      <c r="I60" s="72">
        <v>45463</v>
      </c>
      <c r="J60" s="71">
        <v>2</v>
      </c>
      <c r="K60" s="71">
        <v>2</v>
      </c>
      <c r="L60" s="73" t="s">
        <v>884</v>
      </c>
      <c r="M60" s="69" t="str">
        <f>VLOOKUP(B60,[1]Data!$P$2:$R$505,3,0)</f>
        <v>TN</v>
      </c>
      <c r="N60" s="74"/>
    </row>
    <row r="61" spans="1:14" s="41" customFormat="1" ht="31" hidden="1" x14ac:dyDescent="0.25">
      <c r="A61" s="69">
        <v>56</v>
      </c>
      <c r="B61" s="70" t="s">
        <v>3920</v>
      </c>
      <c r="C61" s="70" t="s">
        <v>3921</v>
      </c>
      <c r="D61" s="70" t="s">
        <v>3973</v>
      </c>
      <c r="E61" s="70" t="s">
        <v>3974</v>
      </c>
      <c r="F61" s="70" t="s">
        <v>3975</v>
      </c>
      <c r="G61" s="70" t="s">
        <v>3976</v>
      </c>
      <c r="H61" s="71">
        <v>120</v>
      </c>
      <c r="I61" s="72">
        <v>45457</v>
      </c>
      <c r="J61" s="71">
        <v>2</v>
      </c>
      <c r="K61" s="71">
        <v>2</v>
      </c>
      <c r="L61" s="73" t="s">
        <v>884</v>
      </c>
      <c r="M61" s="69" t="str">
        <f>VLOOKUP(B61,[1]Data!$P$2:$R$505,3,0)</f>
        <v>TT</v>
      </c>
      <c r="N61" s="74"/>
    </row>
    <row r="62" spans="1:14" s="41" customFormat="1" ht="15.5" hidden="1" x14ac:dyDescent="0.25">
      <c r="A62" s="69">
        <v>57</v>
      </c>
      <c r="B62" s="70" t="s">
        <v>3977</v>
      </c>
      <c r="C62" s="70" t="s">
        <v>3978</v>
      </c>
      <c r="D62" s="70" t="s">
        <v>3979</v>
      </c>
      <c r="E62" s="70" t="s">
        <v>3980</v>
      </c>
      <c r="F62" s="70" t="s">
        <v>2716</v>
      </c>
      <c r="G62" s="70" t="s">
        <v>2717</v>
      </c>
      <c r="H62" s="71">
        <v>120</v>
      </c>
      <c r="I62" s="72">
        <v>45461</v>
      </c>
      <c r="J62" s="71">
        <v>2</v>
      </c>
      <c r="K62" s="71">
        <v>2</v>
      </c>
      <c r="L62" s="73" t="s">
        <v>884</v>
      </c>
      <c r="M62" s="69" t="str">
        <f>VLOOKUP(B62,[1]Data!$P$2:$R$505,3,0)</f>
        <v>TL</v>
      </c>
      <c r="N62" s="74"/>
    </row>
    <row r="63" spans="1:14" s="41" customFormat="1" ht="15.5" hidden="1" x14ac:dyDescent="0.25">
      <c r="A63" s="69">
        <v>58</v>
      </c>
      <c r="B63" s="70" t="s">
        <v>2938</v>
      </c>
      <c r="C63" s="70" t="s">
        <v>2939</v>
      </c>
      <c r="D63" s="70" t="s">
        <v>3981</v>
      </c>
      <c r="E63" s="70" t="s">
        <v>3982</v>
      </c>
      <c r="F63" s="70" t="s">
        <v>559</v>
      </c>
      <c r="G63" s="70" t="s">
        <v>560</v>
      </c>
      <c r="H63" s="71">
        <v>120</v>
      </c>
      <c r="I63" s="72">
        <v>45457</v>
      </c>
      <c r="J63" s="71">
        <v>4</v>
      </c>
      <c r="K63" s="71">
        <v>2</v>
      </c>
      <c r="L63" s="73" t="s">
        <v>884</v>
      </c>
      <c r="M63" s="69" t="str">
        <f>VLOOKUP(B63,[1]Data!$P$2:$R$505,3,0)</f>
        <v>TT</v>
      </c>
      <c r="N63" s="74"/>
    </row>
    <row r="64" spans="1:14" s="41" customFormat="1" ht="46.5" hidden="1" x14ac:dyDescent="0.25">
      <c r="A64" s="69">
        <v>59</v>
      </c>
      <c r="B64" s="70" t="s">
        <v>3950</v>
      </c>
      <c r="C64" s="70" t="s">
        <v>3951</v>
      </c>
      <c r="D64" s="70" t="s">
        <v>3983</v>
      </c>
      <c r="E64" s="70" t="s">
        <v>3984</v>
      </c>
      <c r="F64" s="70" t="s">
        <v>3985</v>
      </c>
      <c r="G64" s="70" t="s">
        <v>3986</v>
      </c>
      <c r="H64" s="71">
        <v>120</v>
      </c>
      <c r="I64" s="72">
        <v>45463</v>
      </c>
      <c r="J64" s="71">
        <v>4</v>
      </c>
      <c r="K64" s="71">
        <v>2</v>
      </c>
      <c r="L64" s="73" t="s">
        <v>884</v>
      </c>
      <c r="M64" s="69" t="str">
        <f>VLOOKUP(B64,[1]Data!$P$2:$R$505,3,0)</f>
        <v>TN</v>
      </c>
      <c r="N64" s="74"/>
    </row>
    <row r="65" spans="1:14" s="41" customFormat="1" ht="31" hidden="1" x14ac:dyDescent="0.25">
      <c r="A65" s="69">
        <v>60</v>
      </c>
      <c r="B65" s="70" t="s">
        <v>1175</v>
      </c>
      <c r="C65" s="70" t="s">
        <v>1176</v>
      </c>
      <c r="D65" s="70" t="s">
        <v>3987</v>
      </c>
      <c r="E65" s="70" t="s">
        <v>3988</v>
      </c>
      <c r="F65" s="70" t="s">
        <v>3989</v>
      </c>
      <c r="G65" s="70" t="s">
        <v>3990</v>
      </c>
      <c r="H65" s="71">
        <v>120</v>
      </c>
      <c r="I65" s="72">
        <v>45456</v>
      </c>
      <c r="J65" s="71">
        <v>4</v>
      </c>
      <c r="K65" s="71">
        <v>2</v>
      </c>
      <c r="L65" s="73" t="s">
        <v>884</v>
      </c>
      <c r="M65" s="69" t="str">
        <f>VLOOKUP(B65,[1]Data!$P$2:$R$505,3,0)</f>
        <v>TT</v>
      </c>
      <c r="N65" s="74"/>
    </row>
    <row r="66" spans="1:14" s="41" customFormat="1" ht="15.5" hidden="1" x14ac:dyDescent="0.25">
      <c r="A66" s="69">
        <v>61</v>
      </c>
      <c r="B66" s="70" t="s">
        <v>1175</v>
      </c>
      <c r="C66" s="70" t="s">
        <v>1176</v>
      </c>
      <c r="D66" s="70" t="s">
        <v>3991</v>
      </c>
      <c r="E66" s="70" t="s">
        <v>3992</v>
      </c>
      <c r="F66" s="70" t="s">
        <v>2039</v>
      </c>
      <c r="G66" s="70" t="s">
        <v>2040</v>
      </c>
      <c r="H66" s="71">
        <v>120</v>
      </c>
      <c r="I66" s="72">
        <v>45460</v>
      </c>
      <c r="J66" s="71">
        <v>4</v>
      </c>
      <c r="K66" s="71">
        <v>2</v>
      </c>
      <c r="L66" s="73" t="s">
        <v>884</v>
      </c>
      <c r="M66" s="69" t="str">
        <f>VLOOKUP(B66,[1]Data!$P$2:$R$505,3,0)</f>
        <v>TT</v>
      </c>
      <c r="N66" s="74"/>
    </row>
    <row r="67" spans="1:14" s="41" customFormat="1" ht="62" hidden="1" x14ac:dyDescent="0.25">
      <c r="A67" s="69">
        <v>62</v>
      </c>
      <c r="B67" s="70" t="s">
        <v>1210</v>
      </c>
      <c r="C67" s="70" t="s">
        <v>1211</v>
      </c>
      <c r="D67" s="70" t="s">
        <v>3993</v>
      </c>
      <c r="E67" s="70" t="s">
        <v>3994</v>
      </c>
      <c r="F67" s="70" t="s">
        <v>3995</v>
      </c>
      <c r="G67" s="70" t="s">
        <v>3996</v>
      </c>
      <c r="H67" s="71">
        <v>119</v>
      </c>
      <c r="I67" s="72">
        <v>45453</v>
      </c>
      <c r="J67" s="71">
        <v>4</v>
      </c>
      <c r="K67" s="71">
        <v>2</v>
      </c>
      <c r="L67" s="73" t="s">
        <v>884</v>
      </c>
      <c r="M67" s="69" t="str">
        <f>VLOOKUP(B67,[1]Data!$P$2:$R$505,3,0)</f>
        <v>TT</v>
      </c>
      <c r="N67" s="74"/>
    </row>
    <row r="68" spans="1:14" s="41" customFormat="1" ht="62" hidden="1" x14ac:dyDescent="0.25">
      <c r="A68" s="69">
        <v>63</v>
      </c>
      <c r="B68" s="70" t="s">
        <v>2025</v>
      </c>
      <c r="C68" s="70" t="s">
        <v>2026</v>
      </c>
      <c r="D68" s="70" t="s">
        <v>3997</v>
      </c>
      <c r="E68" s="70" t="s">
        <v>3998</v>
      </c>
      <c r="F68" s="70" t="s">
        <v>3999</v>
      </c>
      <c r="G68" s="70" t="s">
        <v>4000</v>
      </c>
      <c r="H68" s="71">
        <v>105</v>
      </c>
      <c r="I68" s="72">
        <v>45455</v>
      </c>
      <c r="J68" s="71">
        <v>4</v>
      </c>
      <c r="K68" s="71">
        <v>2</v>
      </c>
      <c r="L68" s="73" t="s">
        <v>884</v>
      </c>
      <c r="M68" s="69" t="str">
        <f>VLOOKUP(B68,[1]Data!$P$2:$R$505,3,0)</f>
        <v>TN</v>
      </c>
      <c r="N68" s="74"/>
    </row>
    <row r="69" spans="1:14" s="41" customFormat="1" ht="15.5" hidden="1" x14ac:dyDescent="0.25">
      <c r="A69" s="69">
        <v>64</v>
      </c>
      <c r="B69" s="70" t="s">
        <v>4001</v>
      </c>
      <c r="C69" s="70" t="s">
        <v>4002</v>
      </c>
      <c r="D69" s="70" t="s">
        <v>4003</v>
      </c>
      <c r="E69" s="70" t="s">
        <v>4004</v>
      </c>
      <c r="F69" s="70" t="s">
        <v>2764</v>
      </c>
      <c r="G69" s="70" t="s">
        <v>2765</v>
      </c>
      <c r="H69" s="71">
        <v>38</v>
      </c>
      <c r="I69" s="72">
        <v>45454</v>
      </c>
      <c r="J69" s="71">
        <v>7</v>
      </c>
      <c r="K69" s="71">
        <v>2</v>
      </c>
      <c r="L69" s="73" t="s">
        <v>357</v>
      </c>
      <c r="M69" s="69" t="str">
        <f>VLOOKUP(B69,[1]Data!$P$2:$R$505,3,0)</f>
        <v>VD</v>
      </c>
      <c r="N69" s="74"/>
    </row>
    <row r="70" spans="1:14" s="41" customFormat="1" ht="15.5" hidden="1" x14ac:dyDescent="0.25">
      <c r="A70" s="69">
        <v>65</v>
      </c>
      <c r="B70" s="70" t="s">
        <v>4005</v>
      </c>
      <c r="C70" s="70" t="s">
        <v>4006</v>
      </c>
      <c r="D70" s="70" t="s">
        <v>1667</v>
      </c>
      <c r="E70" s="70" t="s">
        <v>1668</v>
      </c>
      <c r="F70" s="70" t="s">
        <v>1490</v>
      </c>
      <c r="G70" s="70" t="s">
        <v>1491</v>
      </c>
      <c r="H70" s="71">
        <v>21</v>
      </c>
      <c r="I70" s="72">
        <v>45455</v>
      </c>
      <c r="J70" s="71">
        <v>4</v>
      </c>
      <c r="K70" s="71">
        <v>2</v>
      </c>
      <c r="L70" s="73" t="s">
        <v>357</v>
      </c>
      <c r="M70" s="69" t="str">
        <f>VLOOKUP(B70,[1]Data!$P$2:$R$505,3,0)</f>
        <v>VD</v>
      </c>
      <c r="N70" s="74"/>
    </row>
    <row r="71" spans="1:14" s="41" customFormat="1" ht="15.5" hidden="1" x14ac:dyDescent="0.25">
      <c r="A71" s="69">
        <v>66</v>
      </c>
      <c r="B71" s="70" t="s">
        <v>4007</v>
      </c>
      <c r="C71" s="70" t="s">
        <v>4008</v>
      </c>
      <c r="D71" s="70" t="s">
        <v>4009</v>
      </c>
      <c r="E71" s="70" t="s">
        <v>4010</v>
      </c>
      <c r="F71" s="70" t="s">
        <v>812</v>
      </c>
      <c r="G71" s="70" t="s">
        <v>813</v>
      </c>
      <c r="H71" s="71">
        <v>30</v>
      </c>
      <c r="I71" s="72">
        <v>45453</v>
      </c>
      <c r="J71" s="71">
        <v>4</v>
      </c>
      <c r="K71" s="71">
        <v>2</v>
      </c>
      <c r="L71" s="73" t="s">
        <v>357</v>
      </c>
      <c r="M71" s="69" t="str">
        <f>VLOOKUP(B71,[1]Data!$P$2:$R$505,3,0)</f>
        <v>VD</v>
      </c>
      <c r="N71" s="74"/>
    </row>
    <row r="72" spans="1:14" s="41" customFormat="1" ht="15.5" hidden="1" x14ac:dyDescent="0.25">
      <c r="A72" s="69">
        <v>67</v>
      </c>
      <c r="B72" s="70" t="s">
        <v>1653</v>
      </c>
      <c r="C72" s="70" t="s">
        <v>1654</v>
      </c>
      <c r="D72" s="70" t="s">
        <v>168</v>
      </c>
      <c r="E72" s="70" t="s">
        <v>169</v>
      </c>
      <c r="F72" s="70" t="s">
        <v>2766</v>
      </c>
      <c r="G72" s="70" t="s">
        <v>2767</v>
      </c>
      <c r="H72" s="71">
        <v>57</v>
      </c>
      <c r="I72" s="72">
        <v>45460</v>
      </c>
      <c r="J72" s="71">
        <v>7</v>
      </c>
      <c r="K72" s="71">
        <v>2</v>
      </c>
      <c r="L72" s="73" t="s">
        <v>1200</v>
      </c>
      <c r="M72" s="69" t="str">
        <f>VLOOKUP(B72,[1]Data!$P$2:$R$505,3,0)</f>
        <v>TL</v>
      </c>
      <c r="N72" s="74"/>
    </row>
    <row r="73" spans="1:14" s="41" customFormat="1" ht="31" hidden="1" x14ac:dyDescent="0.25">
      <c r="A73" s="69">
        <v>68</v>
      </c>
      <c r="B73" s="70" t="s">
        <v>1510</v>
      </c>
      <c r="C73" s="70" t="s">
        <v>1511</v>
      </c>
      <c r="D73" s="70" t="s">
        <v>3870</v>
      </c>
      <c r="E73" s="70" t="s">
        <v>4011</v>
      </c>
      <c r="F73" s="70" t="s">
        <v>3872</v>
      </c>
      <c r="G73" s="70" t="s">
        <v>3873</v>
      </c>
      <c r="H73" s="71">
        <v>65</v>
      </c>
      <c r="I73" s="72">
        <v>45456</v>
      </c>
      <c r="J73" s="71">
        <v>7</v>
      </c>
      <c r="K73" s="71">
        <v>2</v>
      </c>
      <c r="L73" s="73" t="s">
        <v>1200</v>
      </c>
      <c r="M73" s="69" t="str">
        <f>VLOOKUP(B73,[1]Data!$P$2:$R$505,3,0)</f>
        <v>TL</v>
      </c>
      <c r="N73" s="74"/>
    </row>
    <row r="74" spans="1:14" s="41" customFormat="1" ht="15.5" hidden="1" x14ac:dyDescent="0.25">
      <c r="A74" s="69">
        <v>69</v>
      </c>
      <c r="B74" s="70" t="s">
        <v>1570</v>
      </c>
      <c r="C74" s="70" t="s">
        <v>1571</v>
      </c>
      <c r="D74" s="70" t="s">
        <v>3868</v>
      </c>
      <c r="E74" s="70" t="s">
        <v>4012</v>
      </c>
      <c r="F74" s="70" t="s">
        <v>1574</v>
      </c>
      <c r="G74" s="70" t="s">
        <v>1575</v>
      </c>
      <c r="H74" s="71">
        <v>60</v>
      </c>
      <c r="I74" s="72">
        <v>45453</v>
      </c>
      <c r="J74" s="71">
        <v>7</v>
      </c>
      <c r="K74" s="71">
        <v>2</v>
      </c>
      <c r="L74" s="73" t="s">
        <v>1200</v>
      </c>
      <c r="M74" s="69" t="str">
        <f>VLOOKUP(B74,[1]Data!$P$2:$R$505,3,0)</f>
        <v>TL</v>
      </c>
      <c r="N74" s="74"/>
    </row>
    <row r="75" spans="1:14" s="41" customFormat="1" ht="46.5" hidden="1" x14ac:dyDescent="0.25">
      <c r="A75" s="69">
        <v>70</v>
      </c>
      <c r="B75" s="70" t="s">
        <v>2429</v>
      </c>
      <c r="C75" s="70" t="s">
        <v>2430</v>
      </c>
      <c r="D75" s="70" t="s">
        <v>3864</v>
      </c>
      <c r="E75" s="70" t="s">
        <v>4013</v>
      </c>
      <c r="F75" s="70" t="s">
        <v>3866</v>
      </c>
      <c r="G75" s="70" t="s">
        <v>3867</v>
      </c>
      <c r="H75" s="71">
        <v>65</v>
      </c>
      <c r="I75" s="72">
        <v>45455</v>
      </c>
      <c r="J75" s="71">
        <v>7</v>
      </c>
      <c r="K75" s="71">
        <v>2</v>
      </c>
      <c r="L75" s="73" t="s">
        <v>1200</v>
      </c>
      <c r="M75" s="69" t="str">
        <f>VLOOKUP(B75,[1]Data!$P$2:$R$505,3,0)</f>
        <v>TL</v>
      </c>
      <c r="N75" s="74"/>
    </row>
    <row r="76" spans="1:14" s="41" customFormat="1" ht="31" hidden="1" x14ac:dyDescent="0.25">
      <c r="A76" s="69">
        <v>71</v>
      </c>
      <c r="B76" s="70" t="s">
        <v>2547</v>
      </c>
      <c r="C76" s="70" t="s">
        <v>2548</v>
      </c>
      <c r="D76" s="70" t="s">
        <v>3862</v>
      </c>
      <c r="E76" s="70" t="s">
        <v>4014</v>
      </c>
      <c r="F76" s="70" t="s">
        <v>1554</v>
      </c>
      <c r="G76" s="70" t="s">
        <v>1555</v>
      </c>
      <c r="H76" s="71">
        <v>43</v>
      </c>
      <c r="I76" s="72">
        <v>45454</v>
      </c>
      <c r="J76" s="71">
        <v>7</v>
      </c>
      <c r="K76" s="71">
        <v>2</v>
      </c>
      <c r="L76" s="73" t="s">
        <v>1200</v>
      </c>
      <c r="M76" s="69" t="str">
        <f>VLOOKUP(B76,[1]Data!$P$2:$R$505,3,0)</f>
        <v>TL</v>
      </c>
      <c r="N76" s="74"/>
    </row>
    <row r="77" spans="1:14" s="41" customFormat="1" ht="31" hidden="1" x14ac:dyDescent="0.25">
      <c r="A77" s="69">
        <v>72</v>
      </c>
      <c r="B77" s="70" t="s">
        <v>3382</v>
      </c>
      <c r="C77" s="70" t="s">
        <v>1819</v>
      </c>
      <c r="D77" s="70" t="s">
        <v>4015</v>
      </c>
      <c r="E77" s="70" t="s">
        <v>4016</v>
      </c>
      <c r="F77" s="70" t="s">
        <v>1822</v>
      </c>
      <c r="G77" s="70" t="s">
        <v>1823</v>
      </c>
      <c r="H77" s="71">
        <v>59</v>
      </c>
      <c r="I77" s="72">
        <v>45454</v>
      </c>
      <c r="J77" s="71">
        <v>4</v>
      </c>
      <c r="K77" s="71">
        <v>2</v>
      </c>
      <c r="L77" s="73" t="s">
        <v>1200</v>
      </c>
      <c r="M77" s="69" t="str">
        <f>VLOOKUP(B77,[1]Data!$P$2:$R$505,3,0)</f>
        <v>TN</v>
      </c>
      <c r="N77" s="74"/>
    </row>
    <row r="78" spans="1:14" s="41" customFormat="1" ht="15.5" hidden="1" x14ac:dyDescent="0.25">
      <c r="A78" s="69">
        <v>73</v>
      </c>
      <c r="B78" s="70" t="s">
        <v>4017</v>
      </c>
      <c r="C78" s="70" t="s">
        <v>4018</v>
      </c>
      <c r="D78" s="70" t="s">
        <v>3910</v>
      </c>
      <c r="E78" s="70" t="s">
        <v>3911</v>
      </c>
      <c r="F78" s="70" t="s">
        <v>229</v>
      </c>
      <c r="G78" s="70" t="s">
        <v>230</v>
      </c>
      <c r="H78" s="71">
        <v>61</v>
      </c>
      <c r="I78" s="72">
        <v>45453</v>
      </c>
      <c r="J78" s="71">
        <v>4</v>
      </c>
      <c r="K78" s="71">
        <v>2</v>
      </c>
      <c r="L78" s="73" t="s">
        <v>1200</v>
      </c>
      <c r="M78" s="69" t="str">
        <f>VLOOKUP(B78,[1]Data!$P$2:$R$505,3,0)</f>
        <v>TL</v>
      </c>
      <c r="N78" s="74"/>
    </row>
    <row r="79" spans="1:14" s="41" customFormat="1" ht="15.5" hidden="1" x14ac:dyDescent="0.25">
      <c r="A79" s="69">
        <v>74</v>
      </c>
      <c r="B79" s="70" t="s">
        <v>3858</v>
      </c>
      <c r="C79" s="70" t="s">
        <v>3859</v>
      </c>
      <c r="D79" s="70" t="s">
        <v>3860</v>
      </c>
      <c r="E79" s="70" t="s">
        <v>4019</v>
      </c>
      <c r="F79" s="70" t="s">
        <v>2806</v>
      </c>
      <c r="G79" s="70" t="s">
        <v>2807</v>
      </c>
      <c r="H79" s="71">
        <v>60</v>
      </c>
      <c r="I79" s="72">
        <v>45455</v>
      </c>
      <c r="J79" s="71">
        <v>4</v>
      </c>
      <c r="K79" s="71">
        <v>2</v>
      </c>
      <c r="L79" s="73" t="s">
        <v>1200</v>
      </c>
      <c r="M79" s="69" t="str">
        <f>VLOOKUP(B79,[1]Data!$P$2:$R$505,3,0)</f>
        <v>TT</v>
      </c>
      <c r="N79" s="74"/>
    </row>
    <row r="80" spans="1:14" s="41" customFormat="1" ht="15.5" hidden="1" x14ac:dyDescent="0.25">
      <c r="A80" s="69">
        <v>75</v>
      </c>
      <c r="B80" s="70" t="s">
        <v>4020</v>
      </c>
      <c r="C80" s="70" t="s">
        <v>4021</v>
      </c>
      <c r="D80" s="70" t="s">
        <v>168</v>
      </c>
      <c r="E80" s="70" t="s">
        <v>169</v>
      </c>
      <c r="F80" s="70" t="s">
        <v>1745</v>
      </c>
      <c r="G80" s="70" t="s">
        <v>1746</v>
      </c>
      <c r="H80" s="71">
        <v>62</v>
      </c>
      <c r="I80" s="72">
        <v>45457</v>
      </c>
      <c r="J80" s="71">
        <v>7</v>
      </c>
      <c r="K80" s="71">
        <v>2</v>
      </c>
      <c r="L80" s="73" t="s">
        <v>1200</v>
      </c>
      <c r="M80" s="69" t="str">
        <f>VLOOKUP(B80,[1]Data!$P$2:$R$505,3,0)</f>
        <v>TL</v>
      </c>
      <c r="N80" s="74"/>
    </row>
    <row r="81" spans="1:14" s="41" customFormat="1" ht="31" hidden="1" x14ac:dyDescent="0.25">
      <c r="A81" s="69">
        <v>76</v>
      </c>
      <c r="B81" s="70" t="s">
        <v>3149</v>
      </c>
      <c r="C81" s="70" t="s">
        <v>3150</v>
      </c>
      <c r="D81" s="70" t="s">
        <v>3846</v>
      </c>
      <c r="E81" s="70" t="s">
        <v>4022</v>
      </c>
      <c r="F81" s="70" t="s">
        <v>3848</v>
      </c>
      <c r="G81" s="70" t="s">
        <v>3849</v>
      </c>
      <c r="H81" s="71">
        <v>50</v>
      </c>
      <c r="I81" s="72">
        <v>45455</v>
      </c>
      <c r="J81" s="71">
        <v>9</v>
      </c>
      <c r="K81" s="71">
        <v>2</v>
      </c>
      <c r="L81" s="73" t="s">
        <v>1200</v>
      </c>
      <c r="M81" s="69" t="str">
        <f>VLOOKUP(B81,[1]Data!$P$2:$R$505,3,0)</f>
        <v>TL</v>
      </c>
      <c r="N81" s="74"/>
    </row>
    <row r="82" spans="1:14" s="41" customFormat="1" ht="31" hidden="1" x14ac:dyDescent="0.25">
      <c r="A82" s="69">
        <v>77</v>
      </c>
      <c r="B82" s="70" t="s">
        <v>3850</v>
      </c>
      <c r="C82" s="70" t="s">
        <v>3851</v>
      </c>
      <c r="D82" s="70" t="s">
        <v>3852</v>
      </c>
      <c r="E82" s="70" t="s">
        <v>4023</v>
      </c>
      <c r="F82" s="70" t="s">
        <v>2607</v>
      </c>
      <c r="G82" s="70" t="s">
        <v>2608</v>
      </c>
      <c r="H82" s="71">
        <v>38</v>
      </c>
      <c r="I82" s="72">
        <v>45453</v>
      </c>
      <c r="J82" s="71">
        <v>9</v>
      </c>
      <c r="K82" s="71">
        <v>2</v>
      </c>
      <c r="L82" s="73" t="s">
        <v>1200</v>
      </c>
      <c r="M82" s="69" t="str">
        <f>VLOOKUP(B82,[1]Data!$P$2:$R$505,3,0)</f>
        <v>TL</v>
      </c>
      <c r="N82" s="74"/>
    </row>
    <row r="83" spans="1:14" s="41" customFormat="1" ht="15.5" hidden="1" x14ac:dyDescent="0.25">
      <c r="A83" s="69">
        <v>78</v>
      </c>
      <c r="B83" s="70" t="s">
        <v>2141</v>
      </c>
      <c r="C83" s="70" t="s">
        <v>2142</v>
      </c>
      <c r="D83" s="70" t="s">
        <v>3856</v>
      </c>
      <c r="E83" s="70" t="s">
        <v>4024</v>
      </c>
      <c r="F83" s="70" t="s">
        <v>1870</v>
      </c>
      <c r="G83" s="70" t="s">
        <v>1871</v>
      </c>
      <c r="H83" s="71">
        <v>60</v>
      </c>
      <c r="I83" s="72">
        <v>45461</v>
      </c>
      <c r="J83" s="71">
        <v>9</v>
      </c>
      <c r="K83" s="71">
        <v>2</v>
      </c>
      <c r="L83" s="73" t="s">
        <v>1200</v>
      </c>
      <c r="M83" s="69" t="str">
        <f>VLOOKUP(B83,[1]Data!$P$2:$R$505,3,0)</f>
        <v>TN</v>
      </c>
      <c r="N83" s="74"/>
    </row>
    <row r="84" spans="1:14" s="41" customFormat="1" ht="15.5" hidden="1" x14ac:dyDescent="0.25">
      <c r="A84" s="69">
        <v>79</v>
      </c>
      <c r="B84" s="70" t="s">
        <v>3874</v>
      </c>
      <c r="C84" s="70" t="s">
        <v>3875</v>
      </c>
      <c r="D84" s="70" t="s">
        <v>3876</v>
      </c>
      <c r="E84" s="70" t="s">
        <v>4025</v>
      </c>
      <c r="F84" s="70" t="s">
        <v>1417</v>
      </c>
      <c r="G84" s="70" t="s">
        <v>1418</v>
      </c>
      <c r="H84" s="71">
        <v>45</v>
      </c>
      <c r="I84" s="72">
        <v>45454</v>
      </c>
      <c r="J84" s="71">
        <v>9</v>
      </c>
      <c r="K84" s="71">
        <v>2</v>
      </c>
      <c r="L84" s="73" t="s">
        <v>1200</v>
      </c>
      <c r="M84" s="69" t="str">
        <f>VLOOKUP(B84,[1]Data!$P$2:$R$505,3,0)</f>
        <v>TL</v>
      </c>
      <c r="N84" s="74"/>
    </row>
    <row r="85" spans="1:14" s="41" customFormat="1" ht="31" hidden="1" x14ac:dyDescent="0.25">
      <c r="A85" s="69">
        <v>80</v>
      </c>
      <c r="B85" s="70" t="s">
        <v>3878</v>
      </c>
      <c r="C85" s="70" t="s">
        <v>3879</v>
      </c>
      <c r="D85" s="70" t="s">
        <v>3880</v>
      </c>
      <c r="E85" s="70" t="s">
        <v>4026</v>
      </c>
      <c r="F85" s="70" t="s">
        <v>3882</v>
      </c>
      <c r="G85" s="70" t="s">
        <v>3883</v>
      </c>
      <c r="H85" s="71">
        <v>65</v>
      </c>
      <c r="I85" s="72">
        <v>45456</v>
      </c>
      <c r="J85" s="71">
        <v>4</v>
      </c>
      <c r="K85" s="71">
        <v>2</v>
      </c>
      <c r="L85" s="73" t="s">
        <v>1200</v>
      </c>
      <c r="M85" s="69" t="str">
        <f>VLOOKUP(B85,[1]Data!$P$2:$R$505,3,0)</f>
        <v>TN</v>
      </c>
      <c r="N85" s="74"/>
    </row>
    <row r="86" spans="1:14" s="41" customFormat="1" ht="15.5" hidden="1" x14ac:dyDescent="0.25">
      <c r="A86" s="69">
        <v>81</v>
      </c>
      <c r="B86" s="70" t="s">
        <v>2306</v>
      </c>
      <c r="C86" s="70" t="s">
        <v>2307</v>
      </c>
      <c r="D86" s="70" t="s">
        <v>168</v>
      </c>
      <c r="E86" s="70" t="s">
        <v>169</v>
      </c>
      <c r="F86" s="70" t="s">
        <v>982</v>
      </c>
      <c r="G86" s="70" t="s">
        <v>983</v>
      </c>
      <c r="H86" s="71">
        <v>65</v>
      </c>
      <c r="I86" s="72">
        <v>45460</v>
      </c>
      <c r="J86" s="71">
        <v>4</v>
      </c>
      <c r="K86" s="71">
        <v>2</v>
      </c>
      <c r="L86" s="73" t="s">
        <v>1200</v>
      </c>
      <c r="M86" s="69" t="str">
        <f>VLOOKUP(B86,[1]Data!$P$2:$R$505,3,0)</f>
        <v>TN</v>
      </c>
      <c r="N86" s="74"/>
    </row>
    <row r="87" spans="1:14" s="41" customFormat="1" ht="15.5" hidden="1" x14ac:dyDescent="0.25">
      <c r="A87" s="69">
        <v>82</v>
      </c>
      <c r="B87" s="70" t="s">
        <v>580</v>
      </c>
      <c r="C87" s="70" t="s">
        <v>581</v>
      </c>
      <c r="D87" s="70" t="s">
        <v>3890</v>
      </c>
      <c r="E87" s="70" t="s">
        <v>4027</v>
      </c>
      <c r="F87" s="70" t="s">
        <v>415</v>
      </c>
      <c r="G87" s="70" t="s">
        <v>416</v>
      </c>
      <c r="H87" s="71">
        <v>60</v>
      </c>
      <c r="I87" s="72">
        <v>45457</v>
      </c>
      <c r="J87" s="71">
        <v>4</v>
      </c>
      <c r="K87" s="71">
        <v>2</v>
      </c>
      <c r="L87" s="73" t="s">
        <v>1200</v>
      </c>
      <c r="M87" s="69" t="str">
        <f>VLOOKUP(B87,[1]Data!$P$2:$R$505,3,0)</f>
        <v>TL</v>
      </c>
      <c r="N87" s="74"/>
    </row>
    <row r="88" spans="1:14" s="41" customFormat="1" ht="15.5" hidden="1" x14ac:dyDescent="0.25">
      <c r="A88" s="69">
        <v>83</v>
      </c>
      <c r="B88" s="70" t="s">
        <v>4028</v>
      </c>
      <c r="C88" s="70" t="s">
        <v>4029</v>
      </c>
      <c r="D88" s="70" t="s">
        <v>4030</v>
      </c>
      <c r="E88" s="70" t="s">
        <v>4031</v>
      </c>
      <c r="F88" s="70" t="s">
        <v>3222</v>
      </c>
      <c r="G88" s="70" t="s">
        <v>3223</v>
      </c>
      <c r="H88" s="71">
        <v>64</v>
      </c>
      <c r="I88" s="72">
        <v>45461</v>
      </c>
      <c r="J88" s="71">
        <v>4</v>
      </c>
      <c r="K88" s="71">
        <v>2</v>
      </c>
      <c r="L88" s="73" t="s">
        <v>1200</v>
      </c>
      <c r="M88" s="69" t="str">
        <f>VLOOKUP(B88,[1]Data!$P$2:$R$505,3,0)</f>
        <v>TL</v>
      </c>
      <c r="N88" s="74"/>
    </row>
    <row r="89" spans="1:14" s="41" customFormat="1" ht="31" hidden="1" x14ac:dyDescent="0.25">
      <c r="A89" s="69">
        <v>84</v>
      </c>
      <c r="B89" s="70" t="s">
        <v>4032</v>
      </c>
      <c r="C89" s="70" t="s">
        <v>4033</v>
      </c>
      <c r="D89" s="70" t="s">
        <v>4034</v>
      </c>
      <c r="E89" s="70" t="s">
        <v>4035</v>
      </c>
      <c r="F89" s="70" t="s">
        <v>4036</v>
      </c>
      <c r="G89" s="70" t="s">
        <v>4037</v>
      </c>
      <c r="H89" s="71">
        <v>44</v>
      </c>
      <c r="I89" s="72">
        <v>45464</v>
      </c>
      <c r="J89" s="71">
        <v>2</v>
      </c>
      <c r="K89" s="71">
        <v>2</v>
      </c>
      <c r="L89" s="73" t="s">
        <v>1200</v>
      </c>
      <c r="M89" s="69" t="str">
        <f>VLOOKUP(B89,[1]Data!$P$2:$R$505,3,0)</f>
        <v>TL</v>
      </c>
      <c r="N89" s="74"/>
    </row>
    <row r="90" spans="1:14" s="41" customFormat="1" ht="15.5" hidden="1" x14ac:dyDescent="0.25">
      <c r="A90" s="69">
        <v>85</v>
      </c>
      <c r="B90" s="70" t="s">
        <v>3904</v>
      </c>
      <c r="C90" s="70" t="s">
        <v>3905</v>
      </c>
      <c r="D90" s="70" t="s">
        <v>3906</v>
      </c>
      <c r="E90" s="70" t="s">
        <v>4038</v>
      </c>
      <c r="F90" s="70" t="s">
        <v>2164</v>
      </c>
      <c r="G90" s="70" t="s">
        <v>2165</v>
      </c>
      <c r="H90" s="71">
        <v>65</v>
      </c>
      <c r="I90" s="72">
        <v>45456</v>
      </c>
      <c r="J90" s="71">
        <v>2</v>
      </c>
      <c r="K90" s="71">
        <v>2</v>
      </c>
      <c r="L90" s="73" t="s">
        <v>1200</v>
      </c>
      <c r="M90" s="69" t="str">
        <f>VLOOKUP(B90,[1]Data!$P$2:$R$505,3,0)</f>
        <v>TN</v>
      </c>
      <c r="N90" s="74"/>
    </row>
    <row r="91" spans="1:14" s="41" customFormat="1" ht="31" hidden="1" x14ac:dyDescent="0.25">
      <c r="A91" s="69">
        <v>86</v>
      </c>
      <c r="B91" s="70" t="s">
        <v>822</v>
      </c>
      <c r="C91" s="70" t="s">
        <v>823</v>
      </c>
      <c r="D91" s="70" t="s">
        <v>168</v>
      </c>
      <c r="E91" s="70" t="s">
        <v>169</v>
      </c>
      <c r="F91" s="70" t="s">
        <v>456</v>
      </c>
      <c r="G91" s="70" t="s">
        <v>457</v>
      </c>
      <c r="H91" s="71">
        <v>63</v>
      </c>
      <c r="I91" s="72">
        <v>45457</v>
      </c>
      <c r="J91" s="71">
        <v>2</v>
      </c>
      <c r="K91" s="71">
        <v>2</v>
      </c>
      <c r="L91" s="73" t="s">
        <v>1200</v>
      </c>
      <c r="M91" s="69" t="str">
        <f>VLOOKUP(B91,[1]Data!$P$2:$R$505,3,0)</f>
        <v>TL</v>
      </c>
      <c r="N91" s="74"/>
    </row>
    <row r="92" spans="1:14" s="41" customFormat="1" ht="46.5" hidden="1" x14ac:dyDescent="0.25">
      <c r="A92" s="69">
        <v>87</v>
      </c>
      <c r="B92" s="70" t="s">
        <v>4039</v>
      </c>
      <c r="C92" s="70" t="s">
        <v>4040</v>
      </c>
      <c r="D92" s="70" t="s">
        <v>4041</v>
      </c>
      <c r="E92" s="70" t="s">
        <v>4042</v>
      </c>
      <c r="F92" s="70" t="s">
        <v>4043</v>
      </c>
      <c r="G92" s="70" t="s">
        <v>4044</v>
      </c>
      <c r="H92" s="71">
        <v>65</v>
      </c>
      <c r="I92" s="72">
        <v>45454</v>
      </c>
      <c r="J92" s="71">
        <v>2</v>
      </c>
      <c r="K92" s="71">
        <v>2</v>
      </c>
      <c r="L92" s="73" t="s">
        <v>1200</v>
      </c>
      <c r="M92" s="69" t="str">
        <f>VLOOKUP(B92,[1]Data!$P$2:$R$505,3,0)</f>
        <v>TL</v>
      </c>
      <c r="N92" s="74"/>
    </row>
    <row r="93" spans="1:14" s="41" customFormat="1" ht="31" hidden="1" x14ac:dyDescent="0.25">
      <c r="A93" s="69">
        <v>88</v>
      </c>
      <c r="B93" s="70" t="s">
        <v>3898</v>
      </c>
      <c r="C93" s="70" t="s">
        <v>3899</v>
      </c>
      <c r="D93" s="70" t="s">
        <v>3900</v>
      </c>
      <c r="E93" s="70" t="s">
        <v>4045</v>
      </c>
      <c r="F93" s="70" t="s">
        <v>3902</v>
      </c>
      <c r="G93" s="70" t="s">
        <v>3903</v>
      </c>
      <c r="H93" s="71">
        <v>60</v>
      </c>
      <c r="I93" s="72">
        <v>45453</v>
      </c>
      <c r="J93" s="71">
        <v>2</v>
      </c>
      <c r="K93" s="71">
        <v>2</v>
      </c>
      <c r="L93" s="73" t="s">
        <v>1200</v>
      </c>
      <c r="M93" s="69" t="str">
        <f>VLOOKUP(B93,[1]Data!$P$2:$R$505,3,0)</f>
        <v>TL</v>
      </c>
      <c r="N93" s="74"/>
    </row>
    <row r="94" spans="1:14" s="41" customFormat="1" ht="31" hidden="1" x14ac:dyDescent="0.25">
      <c r="A94" s="69">
        <v>89</v>
      </c>
      <c r="B94" s="70" t="s">
        <v>4046</v>
      </c>
      <c r="C94" s="70" t="s">
        <v>4047</v>
      </c>
      <c r="D94" s="70" t="s">
        <v>4048</v>
      </c>
      <c r="E94" s="70" t="s">
        <v>4049</v>
      </c>
      <c r="F94" s="70" t="s">
        <v>2345</v>
      </c>
      <c r="G94" s="70" t="s">
        <v>2346</v>
      </c>
      <c r="H94" s="71">
        <v>10</v>
      </c>
      <c r="I94" s="72">
        <v>45463</v>
      </c>
      <c r="J94" s="71">
        <v>2</v>
      </c>
      <c r="K94" s="71">
        <v>2</v>
      </c>
      <c r="L94" s="73" t="s">
        <v>1200</v>
      </c>
      <c r="M94" s="69" t="str">
        <f>VLOOKUP(B94,[1]Data!$P$2:$R$505,3,0)</f>
        <v>TL</v>
      </c>
      <c r="N94" s="74"/>
    </row>
    <row r="95" spans="1:14" s="41" customFormat="1" ht="31" hidden="1" x14ac:dyDescent="0.25">
      <c r="A95" s="69">
        <v>90</v>
      </c>
      <c r="B95" s="70" t="s">
        <v>3916</v>
      </c>
      <c r="C95" s="70" t="s">
        <v>3917</v>
      </c>
      <c r="D95" s="70" t="s">
        <v>3918</v>
      </c>
      <c r="E95" s="70" t="s">
        <v>4050</v>
      </c>
      <c r="F95" s="70" t="s">
        <v>204</v>
      </c>
      <c r="G95" s="70" t="s">
        <v>205</v>
      </c>
      <c r="H95" s="71">
        <v>60</v>
      </c>
      <c r="I95" s="72">
        <v>45455</v>
      </c>
      <c r="J95" s="71">
        <v>2</v>
      </c>
      <c r="K95" s="71">
        <v>2</v>
      </c>
      <c r="L95" s="73" t="s">
        <v>1200</v>
      </c>
      <c r="M95" s="69" t="str">
        <f>VLOOKUP(B95,[1]Data!$P$2:$R$505,3,0)</f>
        <v>TT</v>
      </c>
      <c r="N95" s="74"/>
    </row>
    <row r="96" spans="1:14" s="41" customFormat="1" ht="15.5" hidden="1" x14ac:dyDescent="0.25">
      <c r="A96" s="69">
        <v>91</v>
      </c>
      <c r="B96" s="70" t="s">
        <v>4051</v>
      </c>
      <c r="C96" s="70" t="s">
        <v>4052</v>
      </c>
      <c r="D96" s="70" t="s">
        <v>4053</v>
      </c>
      <c r="E96" s="70" t="s">
        <v>4054</v>
      </c>
      <c r="F96" s="70" t="s">
        <v>109</v>
      </c>
      <c r="G96" s="70" t="s">
        <v>110</v>
      </c>
      <c r="H96" s="71">
        <v>27</v>
      </c>
      <c r="I96" s="72">
        <v>45455</v>
      </c>
      <c r="J96" s="71">
        <v>4</v>
      </c>
      <c r="K96" s="71">
        <v>2</v>
      </c>
      <c r="L96" s="73" t="s">
        <v>195</v>
      </c>
      <c r="M96" s="69" t="str">
        <f>VLOOKUP(B96,[1]Data!$P$2:$R$505,3,0)</f>
        <v>TT</v>
      </c>
      <c r="N96" s="74"/>
    </row>
    <row r="97" spans="1:14" s="41" customFormat="1" ht="15.5" hidden="1" x14ac:dyDescent="0.25">
      <c r="A97" s="69">
        <v>92</v>
      </c>
      <c r="B97" s="70" t="s">
        <v>2166</v>
      </c>
      <c r="C97" s="70" t="s">
        <v>2167</v>
      </c>
      <c r="D97" s="70" t="s">
        <v>4055</v>
      </c>
      <c r="E97" s="70" t="s">
        <v>4056</v>
      </c>
      <c r="F97" s="70" t="s">
        <v>2170</v>
      </c>
      <c r="G97" s="70" t="s">
        <v>2171</v>
      </c>
      <c r="H97" s="71">
        <v>40</v>
      </c>
      <c r="I97" s="72">
        <v>45454</v>
      </c>
      <c r="J97" s="71">
        <v>7</v>
      </c>
      <c r="K97" s="71">
        <v>2</v>
      </c>
      <c r="L97" s="73" t="s">
        <v>195</v>
      </c>
      <c r="M97" s="69" t="str">
        <f>VLOOKUP(B97,[1]Data!$P$2:$R$505,3,0)</f>
        <v>TN</v>
      </c>
      <c r="N97" s="74"/>
    </row>
    <row r="98" spans="1:14" s="41" customFormat="1" ht="31" hidden="1" x14ac:dyDescent="0.25">
      <c r="A98" s="69">
        <v>93</v>
      </c>
      <c r="B98" s="70" t="s">
        <v>4057</v>
      </c>
      <c r="C98" s="70" t="s">
        <v>4058</v>
      </c>
      <c r="D98" s="70" t="s">
        <v>4059</v>
      </c>
      <c r="E98" s="70" t="s">
        <v>4060</v>
      </c>
      <c r="F98" s="70" t="s">
        <v>4061</v>
      </c>
      <c r="G98" s="70" t="s">
        <v>4062</v>
      </c>
      <c r="H98" s="71">
        <v>40</v>
      </c>
      <c r="I98" s="72">
        <v>45455</v>
      </c>
      <c r="J98" s="71">
        <v>7</v>
      </c>
      <c r="K98" s="71">
        <v>2</v>
      </c>
      <c r="L98" s="73" t="s">
        <v>195</v>
      </c>
      <c r="M98" s="69" t="str">
        <f>VLOOKUP(B98,[1]Data!$P$2:$R$505,3,0)</f>
        <v>TN</v>
      </c>
      <c r="N98" s="74"/>
    </row>
    <row r="99" spans="1:14" s="41" customFormat="1" ht="77.5" hidden="1" x14ac:dyDescent="0.25">
      <c r="A99" s="69">
        <v>94</v>
      </c>
      <c r="B99" s="70" t="s">
        <v>1969</v>
      </c>
      <c r="C99" s="70" t="s">
        <v>1970</v>
      </c>
      <c r="D99" s="70" t="s">
        <v>4063</v>
      </c>
      <c r="E99" s="70" t="s">
        <v>4064</v>
      </c>
      <c r="F99" s="70" t="s">
        <v>4065</v>
      </c>
      <c r="G99" s="70" t="s">
        <v>4066</v>
      </c>
      <c r="H99" s="71">
        <v>40</v>
      </c>
      <c r="I99" s="72">
        <v>45454</v>
      </c>
      <c r="J99" s="71">
        <v>2</v>
      </c>
      <c r="K99" s="71">
        <v>2</v>
      </c>
      <c r="L99" s="73" t="s">
        <v>195</v>
      </c>
      <c r="M99" s="69" t="str">
        <f>VLOOKUP(B99,[1]Data!$P$2:$R$505,3,0)</f>
        <v>TN</v>
      </c>
      <c r="N99" s="74"/>
    </row>
    <row r="100" spans="1:14" s="41" customFormat="1" ht="46.5" hidden="1" x14ac:dyDescent="0.25">
      <c r="A100" s="69">
        <v>95</v>
      </c>
      <c r="B100" s="70" t="s">
        <v>1969</v>
      </c>
      <c r="C100" s="70" t="s">
        <v>1970</v>
      </c>
      <c r="D100" s="70" t="s">
        <v>4067</v>
      </c>
      <c r="E100" s="70" t="s">
        <v>4068</v>
      </c>
      <c r="F100" s="70" t="s">
        <v>4069</v>
      </c>
      <c r="G100" s="70" t="s">
        <v>4070</v>
      </c>
      <c r="H100" s="71">
        <v>40</v>
      </c>
      <c r="I100" s="72">
        <v>45454</v>
      </c>
      <c r="J100" s="71">
        <v>4</v>
      </c>
      <c r="K100" s="71">
        <v>2</v>
      </c>
      <c r="L100" s="73" t="s">
        <v>195</v>
      </c>
      <c r="M100" s="69" t="str">
        <f>VLOOKUP(B100,[1]Data!$P$2:$R$505,3,0)</f>
        <v>TN</v>
      </c>
      <c r="N100" s="74"/>
    </row>
    <row r="101" spans="1:14" s="41" customFormat="1" ht="31" hidden="1" x14ac:dyDescent="0.25">
      <c r="A101" s="69">
        <v>96</v>
      </c>
      <c r="B101" s="70" t="s">
        <v>4071</v>
      </c>
      <c r="C101" s="70" t="s">
        <v>4072</v>
      </c>
      <c r="D101" s="70" t="s">
        <v>4073</v>
      </c>
      <c r="E101" s="70" t="s">
        <v>4074</v>
      </c>
      <c r="F101" s="70" t="s">
        <v>4075</v>
      </c>
      <c r="G101" s="70" t="s">
        <v>4076</v>
      </c>
      <c r="H101" s="71">
        <v>40</v>
      </c>
      <c r="I101" s="72">
        <v>45457</v>
      </c>
      <c r="J101" s="71">
        <v>4</v>
      </c>
      <c r="K101" s="71">
        <v>2</v>
      </c>
      <c r="L101" s="73" t="s">
        <v>195</v>
      </c>
      <c r="M101" s="69" t="str">
        <f>VLOOKUP(B101,[1]Data!$P$2:$R$505,3,0)</f>
        <v>VD</v>
      </c>
      <c r="N101" s="74"/>
    </row>
    <row r="102" spans="1:14" s="41" customFormat="1" ht="15.5" hidden="1" x14ac:dyDescent="0.25">
      <c r="A102" s="69">
        <v>97</v>
      </c>
      <c r="B102" s="70" t="s">
        <v>4077</v>
      </c>
      <c r="C102" s="70" t="s">
        <v>4078</v>
      </c>
      <c r="D102" s="70" t="s">
        <v>4079</v>
      </c>
      <c r="E102" s="70" t="s">
        <v>4080</v>
      </c>
      <c r="F102" s="70" t="s">
        <v>1947</v>
      </c>
      <c r="G102" s="70" t="s">
        <v>1948</v>
      </c>
      <c r="H102" s="71">
        <v>65</v>
      </c>
      <c r="I102" s="72">
        <v>45455</v>
      </c>
      <c r="J102" s="71">
        <v>7</v>
      </c>
      <c r="K102" s="71">
        <v>2</v>
      </c>
      <c r="L102" s="73" t="s">
        <v>291</v>
      </c>
      <c r="M102" s="69" t="str">
        <f>VLOOKUP(B102,[1]Data!$P$2:$R$505,3,0)</f>
        <v>VD</v>
      </c>
      <c r="N102" s="74"/>
    </row>
    <row r="103" spans="1:14" s="41" customFormat="1" ht="31" hidden="1" x14ac:dyDescent="0.25">
      <c r="A103" s="69">
        <v>98</v>
      </c>
      <c r="B103" s="70" t="s">
        <v>1774</v>
      </c>
      <c r="C103" s="70" t="s">
        <v>1775</v>
      </c>
      <c r="D103" s="70" t="s">
        <v>168</v>
      </c>
      <c r="E103" s="70" t="s">
        <v>169</v>
      </c>
      <c r="F103" s="70" t="s">
        <v>1782</v>
      </c>
      <c r="G103" s="70" t="s">
        <v>1783</v>
      </c>
      <c r="H103" s="71">
        <v>65</v>
      </c>
      <c r="I103" s="72">
        <v>45453</v>
      </c>
      <c r="J103" s="71">
        <v>7</v>
      </c>
      <c r="K103" s="71">
        <v>2</v>
      </c>
      <c r="L103" s="73" t="s">
        <v>291</v>
      </c>
      <c r="M103" s="69" t="str">
        <f>VLOOKUP(B103,[1]Data!$P$2:$R$505,3,0)</f>
        <v>VD</v>
      </c>
      <c r="N103" s="74"/>
    </row>
    <row r="104" spans="1:14" s="41" customFormat="1" ht="15.5" hidden="1" x14ac:dyDescent="0.25">
      <c r="A104" s="69">
        <v>99</v>
      </c>
      <c r="B104" s="70" t="s">
        <v>4081</v>
      </c>
      <c r="C104" s="70" t="s">
        <v>4082</v>
      </c>
      <c r="D104" s="70" t="s">
        <v>4083</v>
      </c>
      <c r="E104" s="70" t="s">
        <v>4084</v>
      </c>
      <c r="F104" s="70" t="s">
        <v>920</v>
      </c>
      <c r="G104" s="70" t="s">
        <v>921</v>
      </c>
      <c r="H104" s="71">
        <v>25</v>
      </c>
      <c r="I104" s="72">
        <v>45456</v>
      </c>
      <c r="J104" s="71">
        <v>7</v>
      </c>
      <c r="K104" s="71">
        <v>2</v>
      </c>
      <c r="L104" s="73" t="s">
        <v>291</v>
      </c>
      <c r="M104" s="69" t="str">
        <f>VLOOKUP(B104,[1]Data!$P$2:$R$505,3,0)</f>
        <v>VD</v>
      </c>
      <c r="N104" s="74"/>
    </row>
    <row r="105" spans="1:14" s="41" customFormat="1" ht="15.5" hidden="1" x14ac:dyDescent="0.25">
      <c r="A105" s="69">
        <v>100</v>
      </c>
      <c r="B105" s="70" t="s">
        <v>4081</v>
      </c>
      <c r="C105" s="70" t="s">
        <v>4082</v>
      </c>
      <c r="D105" s="70" t="s">
        <v>4085</v>
      </c>
      <c r="E105" s="70" t="s">
        <v>4086</v>
      </c>
      <c r="F105" s="70" t="s">
        <v>174</v>
      </c>
      <c r="G105" s="70" t="s">
        <v>175</v>
      </c>
      <c r="H105" s="71">
        <v>60</v>
      </c>
      <c r="I105" s="72">
        <v>45458</v>
      </c>
      <c r="J105" s="71">
        <v>7</v>
      </c>
      <c r="K105" s="71">
        <v>2</v>
      </c>
      <c r="L105" s="73" t="s">
        <v>291</v>
      </c>
      <c r="M105" s="69" t="str">
        <f>VLOOKUP(B105,[1]Data!$P$2:$R$505,3,0)</f>
        <v>VD</v>
      </c>
      <c r="N105" s="74"/>
    </row>
    <row r="106" spans="1:14" s="41" customFormat="1" ht="31" hidden="1" x14ac:dyDescent="0.25">
      <c r="A106" s="69">
        <v>101</v>
      </c>
      <c r="B106" s="70" t="s">
        <v>1887</v>
      </c>
      <c r="C106" s="70" t="s">
        <v>1888</v>
      </c>
      <c r="D106" s="70" t="s">
        <v>4087</v>
      </c>
      <c r="E106" s="70" t="s">
        <v>4088</v>
      </c>
      <c r="F106" s="70" t="s">
        <v>1891</v>
      </c>
      <c r="G106" s="70" t="s">
        <v>1892</v>
      </c>
      <c r="H106" s="71">
        <v>104</v>
      </c>
      <c r="I106" s="72">
        <v>45460</v>
      </c>
      <c r="J106" s="71">
        <v>7</v>
      </c>
      <c r="K106" s="71">
        <v>2</v>
      </c>
      <c r="L106" s="73" t="s">
        <v>291</v>
      </c>
      <c r="M106" s="69" t="str">
        <f>VLOOKUP(B106,[1]Data!$P$2:$R$505,3,0)</f>
        <v>VD</v>
      </c>
      <c r="N106" s="74"/>
    </row>
    <row r="107" spans="1:14" s="41" customFormat="1" ht="31" hidden="1" x14ac:dyDescent="0.25">
      <c r="A107" s="69">
        <v>102</v>
      </c>
      <c r="B107" s="70" t="s">
        <v>1790</v>
      </c>
      <c r="C107" s="70" t="s">
        <v>1791</v>
      </c>
      <c r="D107" s="70" t="s">
        <v>4089</v>
      </c>
      <c r="E107" s="70" t="s">
        <v>4090</v>
      </c>
      <c r="F107" s="70" t="s">
        <v>626</v>
      </c>
      <c r="G107" s="70" t="s">
        <v>627</v>
      </c>
      <c r="H107" s="71">
        <v>69</v>
      </c>
      <c r="I107" s="72">
        <v>45461</v>
      </c>
      <c r="J107" s="71">
        <v>7</v>
      </c>
      <c r="K107" s="71">
        <v>2</v>
      </c>
      <c r="L107" s="73" t="s">
        <v>291</v>
      </c>
      <c r="M107" s="69" t="str">
        <f>VLOOKUP(B107,[1]Data!$P$2:$R$505,3,0)</f>
        <v>VD</v>
      </c>
      <c r="N107" s="74"/>
    </row>
    <row r="108" spans="1:14" s="41" customFormat="1" ht="31" hidden="1" x14ac:dyDescent="0.25">
      <c r="A108" s="69">
        <v>103</v>
      </c>
      <c r="B108" s="70" t="s">
        <v>3018</v>
      </c>
      <c r="C108" s="70" t="s">
        <v>3019</v>
      </c>
      <c r="D108" s="70" t="s">
        <v>4091</v>
      </c>
      <c r="E108" s="70" t="s">
        <v>4092</v>
      </c>
      <c r="F108" s="70" t="s">
        <v>1484</v>
      </c>
      <c r="G108" s="70" t="s">
        <v>1485</v>
      </c>
      <c r="H108" s="71">
        <v>79</v>
      </c>
      <c r="I108" s="72">
        <v>45454</v>
      </c>
      <c r="J108" s="71">
        <v>7</v>
      </c>
      <c r="K108" s="71">
        <v>2</v>
      </c>
      <c r="L108" s="73" t="s">
        <v>291</v>
      </c>
      <c r="M108" s="69" t="str">
        <f>VLOOKUP(B108,[1]Data!$P$2:$R$505,3,0)</f>
        <v>THMT</v>
      </c>
      <c r="N108" s="74"/>
    </row>
    <row r="109" spans="1:14" s="41" customFormat="1" ht="15.5" hidden="1" x14ac:dyDescent="0.25">
      <c r="A109" s="69">
        <v>104</v>
      </c>
      <c r="B109" s="70" t="s">
        <v>4081</v>
      </c>
      <c r="C109" s="70" t="s">
        <v>4082</v>
      </c>
      <c r="D109" s="70" t="s">
        <v>4093</v>
      </c>
      <c r="E109" s="70" t="s">
        <v>4094</v>
      </c>
      <c r="F109" s="70" t="s">
        <v>4095</v>
      </c>
      <c r="G109" s="70" t="s">
        <v>4096</v>
      </c>
      <c r="H109" s="71">
        <v>64</v>
      </c>
      <c r="I109" s="72">
        <v>45457</v>
      </c>
      <c r="J109" s="71">
        <v>7</v>
      </c>
      <c r="K109" s="71">
        <v>2</v>
      </c>
      <c r="L109" s="73" t="s">
        <v>291</v>
      </c>
      <c r="M109" s="69" t="str">
        <f>VLOOKUP(B109,[1]Data!$P$2:$R$505,3,0)</f>
        <v>VD</v>
      </c>
      <c r="N109" s="74"/>
    </row>
    <row r="110" spans="1:14" s="41" customFormat="1" ht="31" hidden="1" x14ac:dyDescent="0.25">
      <c r="A110" s="69">
        <v>105</v>
      </c>
      <c r="B110" s="70" t="s">
        <v>3182</v>
      </c>
      <c r="C110" s="70" t="s">
        <v>3183</v>
      </c>
      <c r="D110" s="70" t="s">
        <v>4097</v>
      </c>
      <c r="E110" s="70" t="s">
        <v>4098</v>
      </c>
      <c r="F110" s="70" t="s">
        <v>3186</v>
      </c>
      <c r="G110" s="70" t="s">
        <v>3187</v>
      </c>
      <c r="H110" s="71">
        <v>65</v>
      </c>
      <c r="I110" s="72">
        <v>45464</v>
      </c>
      <c r="J110" s="71">
        <v>7</v>
      </c>
      <c r="K110" s="71">
        <v>2</v>
      </c>
      <c r="L110" s="73" t="s">
        <v>291</v>
      </c>
      <c r="M110" s="69" t="str">
        <f>VLOOKUP(B110,[1]Data!$P$2:$R$505,3,0)</f>
        <v>VD</v>
      </c>
      <c r="N110" s="74"/>
    </row>
    <row r="111" spans="1:14" s="41" customFormat="1" ht="31" hidden="1" x14ac:dyDescent="0.25">
      <c r="A111" s="69">
        <v>106</v>
      </c>
      <c r="B111" s="70" t="s">
        <v>1806</v>
      </c>
      <c r="C111" s="70" t="s">
        <v>1807</v>
      </c>
      <c r="D111" s="70" t="s">
        <v>4099</v>
      </c>
      <c r="E111" s="70" t="s">
        <v>4100</v>
      </c>
      <c r="F111" s="70" t="s">
        <v>1810</v>
      </c>
      <c r="G111" s="70" t="s">
        <v>1811</v>
      </c>
      <c r="H111" s="71">
        <v>65</v>
      </c>
      <c r="I111" s="72">
        <v>45463</v>
      </c>
      <c r="J111" s="71">
        <v>7</v>
      </c>
      <c r="K111" s="71">
        <v>2</v>
      </c>
      <c r="L111" s="73" t="s">
        <v>291</v>
      </c>
      <c r="M111" s="69" t="str">
        <f>VLOOKUP(B111,[1]Data!$P$2:$R$505,3,0)</f>
        <v>VD</v>
      </c>
      <c r="N111" s="74"/>
    </row>
    <row r="112" spans="1:14" s="41" customFormat="1" ht="15.5" hidden="1" x14ac:dyDescent="0.25">
      <c r="A112" s="69">
        <v>107</v>
      </c>
      <c r="B112" s="70" t="s">
        <v>4101</v>
      </c>
      <c r="C112" s="70" t="s">
        <v>4102</v>
      </c>
      <c r="D112" s="70" t="s">
        <v>4103</v>
      </c>
      <c r="E112" s="70" t="s">
        <v>4104</v>
      </c>
      <c r="F112" s="70" t="s">
        <v>4105</v>
      </c>
      <c r="G112" s="70" t="s">
        <v>4106</v>
      </c>
      <c r="H112" s="71">
        <v>13</v>
      </c>
      <c r="I112" s="72">
        <v>45453</v>
      </c>
      <c r="J112" s="71">
        <v>4</v>
      </c>
      <c r="K112" s="71">
        <v>2</v>
      </c>
      <c r="L112" s="73" t="s">
        <v>291</v>
      </c>
      <c r="M112" s="69" t="str">
        <f>VLOOKUP(B112,[1]Data!$P$2:$R$505,3,0)</f>
        <v>TL</v>
      </c>
      <c r="N112" s="74"/>
    </row>
    <row r="113" spans="1:14" s="41" customFormat="1" ht="31" hidden="1" x14ac:dyDescent="0.25">
      <c r="A113" s="69">
        <v>108</v>
      </c>
      <c r="B113" s="70" t="s">
        <v>3544</v>
      </c>
      <c r="C113" s="70" t="s">
        <v>3545</v>
      </c>
      <c r="D113" s="70" t="s">
        <v>4107</v>
      </c>
      <c r="E113" s="70" t="s">
        <v>4108</v>
      </c>
      <c r="F113" s="70" t="s">
        <v>920</v>
      </c>
      <c r="G113" s="70" t="s">
        <v>921</v>
      </c>
      <c r="H113" s="71">
        <v>57</v>
      </c>
      <c r="I113" s="72">
        <v>45454</v>
      </c>
      <c r="J113" s="71">
        <v>2</v>
      </c>
      <c r="K113" s="71">
        <v>2</v>
      </c>
      <c r="L113" s="73" t="s">
        <v>291</v>
      </c>
      <c r="M113" s="69" t="str">
        <f>VLOOKUP(B113,[1]Data!$P$2:$R$505,3,0)</f>
        <v>VD</v>
      </c>
      <c r="N113" s="74"/>
    </row>
    <row r="114" spans="1:14" s="41" customFormat="1" ht="31" hidden="1" x14ac:dyDescent="0.25">
      <c r="A114" s="69">
        <v>109</v>
      </c>
      <c r="B114" s="70" t="s">
        <v>4081</v>
      </c>
      <c r="C114" s="70" t="s">
        <v>4082</v>
      </c>
      <c r="D114" s="70" t="s">
        <v>4109</v>
      </c>
      <c r="E114" s="70" t="s">
        <v>4110</v>
      </c>
      <c r="F114" s="70" t="s">
        <v>248</v>
      </c>
      <c r="G114" s="70" t="s">
        <v>249</v>
      </c>
      <c r="H114" s="71">
        <v>65</v>
      </c>
      <c r="I114" s="72">
        <v>45457</v>
      </c>
      <c r="J114" s="71">
        <v>2</v>
      </c>
      <c r="K114" s="71">
        <v>2</v>
      </c>
      <c r="L114" s="73" t="s">
        <v>291</v>
      </c>
      <c r="M114" s="69" t="str">
        <f>VLOOKUP(B114,[1]Data!$P$2:$R$505,3,0)</f>
        <v>VD</v>
      </c>
      <c r="N114" s="74"/>
    </row>
    <row r="115" spans="1:14" s="41" customFormat="1" ht="31" hidden="1" x14ac:dyDescent="0.25">
      <c r="A115" s="69">
        <v>110</v>
      </c>
      <c r="B115" s="70" t="s">
        <v>1893</v>
      </c>
      <c r="C115" s="70" t="s">
        <v>1894</v>
      </c>
      <c r="D115" s="70" t="s">
        <v>4111</v>
      </c>
      <c r="E115" s="70" t="s">
        <v>4112</v>
      </c>
      <c r="F115" s="70" t="s">
        <v>3228</v>
      </c>
      <c r="G115" s="70" t="s">
        <v>3229</v>
      </c>
      <c r="H115" s="71">
        <v>55</v>
      </c>
      <c r="I115" s="72">
        <v>45455</v>
      </c>
      <c r="J115" s="71">
        <v>2</v>
      </c>
      <c r="K115" s="71">
        <v>2</v>
      </c>
      <c r="L115" s="73" t="s">
        <v>291</v>
      </c>
      <c r="M115" s="69" t="str">
        <f>VLOOKUP(B115,[1]Data!$P$2:$R$505,3,0)</f>
        <v>VD</v>
      </c>
      <c r="N115" s="74"/>
    </row>
    <row r="116" spans="1:14" s="41" customFormat="1" ht="31" hidden="1" x14ac:dyDescent="0.25">
      <c r="A116" s="69">
        <v>111</v>
      </c>
      <c r="B116" s="70" t="s">
        <v>1812</v>
      </c>
      <c r="C116" s="70" t="s">
        <v>1813</v>
      </c>
      <c r="D116" s="70" t="s">
        <v>4113</v>
      </c>
      <c r="E116" s="70" t="s">
        <v>4114</v>
      </c>
      <c r="F116" s="70" t="s">
        <v>1897</v>
      </c>
      <c r="G116" s="70" t="s">
        <v>1898</v>
      </c>
      <c r="H116" s="71">
        <v>60</v>
      </c>
      <c r="I116" s="72">
        <v>45453</v>
      </c>
      <c r="J116" s="71">
        <v>2</v>
      </c>
      <c r="K116" s="71">
        <v>2</v>
      </c>
      <c r="L116" s="73" t="s">
        <v>291</v>
      </c>
      <c r="M116" s="69" t="str">
        <f>VLOOKUP(B116,[1]Data!$P$2:$R$505,3,0)</f>
        <v>VD</v>
      </c>
      <c r="N116" s="74"/>
    </row>
    <row r="117" spans="1:14" s="41" customFormat="1" ht="31" hidden="1" x14ac:dyDescent="0.25">
      <c r="A117" s="69">
        <v>112</v>
      </c>
      <c r="B117" s="70" t="s">
        <v>3206</v>
      </c>
      <c r="C117" s="70" t="s">
        <v>3207</v>
      </c>
      <c r="D117" s="70" t="s">
        <v>4115</v>
      </c>
      <c r="E117" s="70" t="s">
        <v>4116</v>
      </c>
      <c r="F117" s="70" t="s">
        <v>1788</v>
      </c>
      <c r="G117" s="70" t="s">
        <v>1789</v>
      </c>
      <c r="H117" s="71">
        <v>54</v>
      </c>
      <c r="I117" s="72">
        <v>45456</v>
      </c>
      <c r="J117" s="71">
        <v>2</v>
      </c>
      <c r="K117" s="71">
        <v>2</v>
      </c>
      <c r="L117" s="73" t="s">
        <v>291</v>
      </c>
      <c r="M117" s="69" t="str">
        <f>VLOOKUP(B117,[1]Data!$P$2:$R$505,3,0)</f>
        <v>VD</v>
      </c>
      <c r="N117" s="74"/>
    </row>
    <row r="118" spans="1:14" s="41" customFormat="1" ht="31" hidden="1" x14ac:dyDescent="0.25">
      <c r="A118" s="69">
        <v>113</v>
      </c>
      <c r="B118" s="70" t="s">
        <v>4081</v>
      </c>
      <c r="C118" s="70" t="s">
        <v>4082</v>
      </c>
      <c r="D118" s="70" t="s">
        <v>4117</v>
      </c>
      <c r="E118" s="70" t="s">
        <v>4118</v>
      </c>
      <c r="F118" s="70" t="s">
        <v>248</v>
      </c>
      <c r="G118" s="70" t="s">
        <v>249</v>
      </c>
      <c r="H118" s="71">
        <v>64</v>
      </c>
      <c r="I118" s="72">
        <v>45458</v>
      </c>
      <c r="J118" s="71">
        <v>2</v>
      </c>
      <c r="K118" s="71">
        <v>2</v>
      </c>
      <c r="L118" s="73" t="s">
        <v>291</v>
      </c>
      <c r="M118" s="69" t="str">
        <f>VLOOKUP(B118,[1]Data!$P$2:$R$505,3,0)</f>
        <v>VD</v>
      </c>
      <c r="N118" s="74"/>
    </row>
    <row r="119" spans="1:14" s="41" customFormat="1" ht="31" hidden="1" x14ac:dyDescent="0.25">
      <c r="A119" s="69">
        <v>114</v>
      </c>
      <c r="B119" s="70" t="s">
        <v>1135</v>
      </c>
      <c r="C119" s="70" t="s">
        <v>1136</v>
      </c>
      <c r="D119" s="70" t="s">
        <v>4119</v>
      </c>
      <c r="E119" s="70" t="s">
        <v>4120</v>
      </c>
      <c r="F119" s="70" t="s">
        <v>639</v>
      </c>
      <c r="G119" s="70" t="s">
        <v>640</v>
      </c>
      <c r="H119" s="71">
        <v>21</v>
      </c>
      <c r="I119" s="72">
        <v>45461</v>
      </c>
      <c r="J119" s="71">
        <v>2</v>
      </c>
      <c r="K119" s="71">
        <v>2</v>
      </c>
      <c r="L119" s="73" t="s">
        <v>291</v>
      </c>
      <c r="M119" s="69" t="str">
        <f>VLOOKUP(B119,[1]Data!$P$2:$R$505,3,0)</f>
        <v>THMT</v>
      </c>
      <c r="N119" s="74"/>
    </row>
    <row r="120" spans="1:14" s="41" customFormat="1" ht="31" hidden="1" x14ac:dyDescent="0.25">
      <c r="A120" s="69">
        <v>115</v>
      </c>
      <c r="B120" s="70" t="s">
        <v>4121</v>
      </c>
      <c r="C120" s="70" t="s">
        <v>4122</v>
      </c>
      <c r="D120" s="70" t="s">
        <v>4123</v>
      </c>
      <c r="E120" s="70" t="s">
        <v>4124</v>
      </c>
      <c r="F120" s="70" t="s">
        <v>1959</v>
      </c>
      <c r="G120" s="70" t="s">
        <v>1960</v>
      </c>
      <c r="H120" s="71">
        <v>36</v>
      </c>
      <c r="I120" s="72">
        <v>45460</v>
      </c>
      <c r="J120" s="71">
        <v>2</v>
      </c>
      <c r="K120" s="71">
        <v>2</v>
      </c>
      <c r="L120" s="73" t="s">
        <v>291</v>
      </c>
      <c r="M120" s="69" t="str">
        <f>VLOOKUP(B120,[1]Data!$P$2:$R$505,3,0)</f>
        <v>VD</v>
      </c>
      <c r="N120" s="74"/>
    </row>
    <row r="121" spans="1:14" s="41" customFormat="1" ht="15.5" hidden="1" x14ac:dyDescent="0.25">
      <c r="A121" s="69">
        <v>116</v>
      </c>
      <c r="B121" s="70" t="s">
        <v>4125</v>
      </c>
      <c r="C121" s="70" t="s">
        <v>4126</v>
      </c>
      <c r="D121" s="70" t="s">
        <v>4127</v>
      </c>
      <c r="E121" s="70" t="s">
        <v>4128</v>
      </c>
      <c r="F121" s="70" t="s">
        <v>1778</v>
      </c>
      <c r="G121" s="70" t="s">
        <v>1779</v>
      </c>
      <c r="H121" s="71">
        <v>62</v>
      </c>
      <c r="I121" s="72">
        <v>45453</v>
      </c>
      <c r="J121" s="71">
        <v>7</v>
      </c>
      <c r="K121" s="71">
        <v>2</v>
      </c>
      <c r="L121" s="73" t="s">
        <v>165</v>
      </c>
      <c r="M121" s="69" t="str">
        <f>VLOOKUP(B121,[1]Data!$P$2:$R$505,3,0)</f>
        <v>VD</v>
      </c>
      <c r="N121" s="74"/>
    </row>
    <row r="122" spans="1:14" s="41" customFormat="1" ht="15.5" hidden="1" x14ac:dyDescent="0.25">
      <c r="A122" s="69">
        <v>117</v>
      </c>
      <c r="B122" s="70" t="s">
        <v>4081</v>
      </c>
      <c r="C122" s="70" t="s">
        <v>4082</v>
      </c>
      <c r="D122" s="70" t="s">
        <v>4129</v>
      </c>
      <c r="E122" s="70" t="s">
        <v>4130</v>
      </c>
      <c r="F122" s="70" t="s">
        <v>2722</v>
      </c>
      <c r="G122" s="70" t="s">
        <v>2723</v>
      </c>
      <c r="H122" s="71">
        <v>64</v>
      </c>
      <c r="I122" s="72">
        <v>45457</v>
      </c>
      <c r="J122" s="71">
        <v>7</v>
      </c>
      <c r="K122" s="71">
        <v>2</v>
      </c>
      <c r="L122" s="73" t="s">
        <v>165</v>
      </c>
      <c r="M122" s="69" t="str">
        <f>VLOOKUP(B122,[1]Data!$P$2:$R$505,3,0)</f>
        <v>VD</v>
      </c>
      <c r="N122" s="74"/>
    </row>
    <row r="123" spans="1:14" s="41" customFormat="1" ht="15.5" hidden="1" x14ac:dyDescent="0.25">
      <c r="A123" s="69">
        <v>118</v>
      </c>
      <c r="B123" s="70" t="s">
        <v>478</v>
      </c>
      <c r="C123" s="70" t="s">
        <v>479</v>
      </c>
      <c r="D123" s="70" t="s">
        <v>4131</v>
      </c>
      <c r="E123" s="70" t="s">
        <v>4132</v>
      </c>
      <c r="F123" s="70" t="s">
        <v>2039</v>
      </c>
      <c r="G123" s="70" t="s">
        <v>2040</v>
      </c>
      <c r="H123" s="71">
        <v>31</v>
      </c>
      <c r="I123" s="72">
        <v>45457</v>
      </c>
      <c r="J123" s="71">
        <v>9</v>
      </c>
      <c r="K123" s="71">
        <v>2</v>
      </c>
      <c r="L123" s="73" t="s">
        <v>165</v>
      </c>
      <c r="M123" s="69" t="str">
        <f>VLOOKUP(B123,[1]Data!$P$2:$R$505,3,0)</f>
        <v>TL</v>
      </c>
      <c r="N123" s="74"/>
    </row>
    <row r="124" spans="1:14" s="41" customFormat="1" ht="15.5" hidden="1" x14ac:dyDescent="0.25">
      <c r="A124" s="69">
        <v>119</v>
      </c>
      <c r="B124" s="70" t="s">
        <v>1175</v>
      </c>
      <c r="C124" s="70" t="s">
        <v>1176</v>
      </c>
      <c r="D124" s="70" t="s">
        <v>4133</v>
      </c>
      <c r="E124" s="70" t="s">
        <v>4134</v>
      </c>
      <c r="F124" s="70" t="s">
        <v>768</v>
      </c>
      <c r="G124" s="70" t="s">
        <v>769</v>
      </c>
      <c r="H124" s="71">
        <v>40</v>
      </c>
      <c r="I124" s="72">
        <v>45453</v>
      </c>
      <c r="J124" s="71">
        <v>9</v>
      </c>
      <c r="K124" s="71">
        <v>2</v>
      </c>
      <c r="L124" s="73" t="s">
        <v>165</v>
      </c>
      <c r="M124" s="69" t="str">
        <f>VLOOKUP(B124,[1]Data!$P$2:$R$505,3,0)</f>
        <v>TT</v>
      </c>
      <c r="N124" s="74"/>
    </row>
    <row r="125" spans="1:14" s="41" customFormat="1" ht="31" hidden="1" x14ac:dyDescent="0.25">
      <c r="A125" s="69">
        <v>120</v>
      </c>
      <c r="B125" s="70" t="s">
        <v>1872</v>
      </c>
      <c r="C125" s="70" t="s">
        <v>1873</v>
      </c>
      <c r="D125" s="70" t="s">
        <v>4135</v>
      </c>
      <c r="E125" s="70" t="s">
        <v>4136</v>
      </c>
      <c r="F125" s="70" t="s">
        <v>1876</v>
      </c>
      <c r="G125" s="70" t="s">
        <v>1877</v>
      </c>
      <c r="H125" s="71">
        <v>65</v>
      </c>
      <c r="I125" s="72">
        <v>45464</v>
      </c>
      <c r="J125" s="71">
        <v>7</v>
      </c>
      <c r="K125" s="71">
        <v>2</v>
      </c>
      <c r="L125" s="73" t="s">
        <v>165</v>
      </c>
      <c r="M125" s="69" t="str">
        <f>VLOOKUP(B125,[1]Data!$P$2:$R$505,3,0)</f>
        <v>VD</v>
      </c>
      <c r="N125" s="74"/>
    </row>
    <row r="126" spans="1:14" s="41" customFormat="1" ht="15.5" hidden="1" x14ac:dyDescent="0.25">
      <c r="A126" s="69">
        <v>121</v>
      </c>
      <c r="B126" s="70" t="s">
        <v>4081</v>
      </c>
      <c r="C126" s="70" t="s">
        <v>4082</v>
      </c>
      <c r="D126" s="70" t="s">
        <v>4137</v>
      </c>
      <c r="E126" s="70" t="s">
        <v>4138</v>
      </c>
      <c r="F126" s="70" t="s">
        <v>4095</v>
      </c>
      <c r="G126" s="70" t="s">
        <v>4096</v>
      </c>
      <c r="H126" s="71">
        <v>22</v>
      </c>
      <c r="I126" s="72">
        <v>45456</v>
      </c>
      <c r="J126" s="71">
        <v>7</v>
      </c>
      <c r="K126" s="71">
        <v>2</v>
      </c>
      <c r="L126" s="73" t="s">
        <v>165</v>
      </c>
      <c r="M126" s="69" t="str">
        <f>VLOOKUP(B126,[1]Data!$P$2:$R$505,3,0)</f>
        <v>VD</v>
      </c>
      <c r="N126" s="74"/>
    </row>
    <row r="127" spans="1:14" s="41" customFormat="1" ht="31" hidden="1" x14ac:dyDescent="0.25">
      <c r="A127" s="69">
        <v>122</v>
      </c>
      <c r="B127" s="70" t="s">
        <v>237</v>
      </c>
      <c r="C127" s="70" t="s">
        <v>238</v>
      </c>
      <c r="D127" s="70" t="s">
        <v>4139</v>
      </c>
      <c r="E127" s="70" t="s">
        <v>4140</v>
      </c>
      <c r="F127" s="70" t="s">
        <v>3222</v>
      </c>
      <c r="G127" s="70" t="s">
        <v>3223</v>
      </c>
      <c r="H127" s="71">
        <v>66</v>
      </c>
      <c r="I127" s="72">
        <v>45461</v>
      </c>
      <c r="J127" s="71">
        <v>7</v>
      </c>
      <c r="K127" s="71">
        <v>2</v>
      </c>
      <c r="L127" s="73" t="s">
        <v>165</v>
      </c>
      <c r="M127" s="69" t="str">
        <f>VLOOKUP(B127,[1]Data!$P$2:$R$505,3,0)</f>
        <v>VD</v>
      </c>
      <c r="N127" s="74"/>
    </row>
    <row r="128" spans="1:14" s="41" customFormat="1" ht="31" hidden="1" x14ac:dyDescent="0.25">
      <c r="A128" s="69">
        <v>123</v>
      </c>
      <c r="B128" s="70" t="s">
        <v>1726</v>
      </c>
      <c r="C128" s="70" t="s">
        <v>1727</v>
      </c>
      <c r="D128" s="70" t="s">
        <v>4141</v>
      </c>
      <c r="E128" s="70" t="s">
        <v>4142</v>
      </c>
      <c r="F128" s="70" t="s">
        <v>952</v>
      </c>
      <c r="G128" s="70" t="s">
        <v>953</v>
      </c>
      <c r="H128" s="71">
        <v>65</v>
      </c>
      <c r="I128" s="72">
        <v>45454</v>
      </c>
      <c r="J128" s="71">
        <v>7</v>
      </c>
      <c r="K128" s="71">
        <v>2</v>
      </c>
      <c r="L128" s="73" t="s">
        <v>165</v>
      </c>
      <c r="M128" s="69" t="str">
        <f>VLOOKUP(B128,[1]Data!$P$2:$R$505,3,0)</f>
        <v>VD</v>
      </c>
      <c r="N128" s="74"/>
    </row>
    <row r="129" spans="1:14" s="41" customFormat="1" ht="15.5" hidden="1" x14ac:dyDescent="0.25">
      <c r="A129" s="69">
        <v>124</v>
      </c>
      <c r="B129" s="70" t="s">
        <v>4081</v>
      </c>
      <c r="C129" s="70" t="s">
        <v>4082</v>
      </c>
      <c r="D129" s="70" t="s">
        <v>4143</v>
      </c>
      <c r="E129" s="70" t="s">
        <v>4144</v>
      </c>
      <c r="F129" s="70" t="s">
        <v>920</v>
      </c>
      <c r="G129" s="70" t="s">
        <v>921</v>
      </c>
      <c r="H129" s="71">
        <v>42</v>
      </c>
      <c r="I129" s="72">
        <v>45458</v>
      </c>
      <c r="J129" s="71">
        <v>7</v>
      </c>
      <c r="K129" s="71">
        <v>2</v>
      </c>
      <c r="L129" s="73" t="s">
        <v>165</v>
      </c>
      <c r="M129" s="69" t="str">
        <f>VLOOKUP(B129,[1]Data!$P$2:$R$505,3,0)</f>
        <v>VD</v>
      </c>
      <c r="N129" s="74"/>
    </row>
    <row r="130" spans="1:14" s="41" customFormat="1" ht="15.5" hidden="1" x14ac:dyDescent="0.25">
      <c r="A130" s="69">
        <v>125</v>
      </c>
      <c r="B130" s="70" t="s">
        <v>4077</v>
      </c>
      <c r="C130" s="70" t="s">
        <v>4078</v>
      </c>
      <c r="D130" s="70" t="s">
        <v>4145</v>
      </c>
      <c r="E130" s="70" t="s">
        <v>4146</v>
      </c>
      <c r="F130" s="70" t="s">
        <v>1947</v>
      </c>
      <c r="G130" s="70" t="s">
        <v>1948</v>
      </c>
      <c r="H130" s="71">
        <v>64</v>
      </c>
      <c r="I130" s="72">
        <v>45455</v>
      </c>
      <c r="J130" s="71">
        <v>7</v>
      </c>
      <c r="K130" s="71">
        <v>2</v>
      </c>
      <c r="L130" s="73" t="s">
        <v>165</v>
      </c>
      <c r="M130" s="69" t="str">
        <f>VLOOKUP(B130,[1]Data!$P$2:$R$505,3,0)</f>
        <v>VD</v>
      </c>
      <c r="N130" s="74"/>
    </row>
    <row r="131" spans="1:14" s="41" customFormat="1" ht="31" hidden="1" x14ac:dyDescent="0.25">
      <c r="A131" s="69">
        <v>126</v>
      </c>
      <c r="B131" s="70" t="s">
        <v>1143</v>
      </c>
      <c r="C131" s="70" t="s">
        <v>1144</v>
      </c>
      <c r="D131" s="70" t="s">
        <v>4147</v>
      </c>
      <c r="E131" s="70" t="s">
        <v>4148</v>
      </c>
      <c r="F131" s="70" t="s">
        <v>67</v>
      </c>
      <c r="G131" s="70" t="s">
        <v>68</v>
      </c>
      <c r="H131" s="71">
        <v>65</v>
      </c>
      <c r="I131" s="72">
        <v>45460</v>
      </c>
      <c r="J131" s="71">
        <v>7</v>
      </c>
      <c r="K131" s="71">
        <v>2</v>
      </c>
      <c r="L131" s="73" t="s">
        <v>165</v>
      </c>
      <c r="M131" s="69" t="str">
        <f>VLOOKUP(B131,[1]Data!$P$2:$R$505,3,0)</f>
        <v>THMT</v>
      </c>
      <c r="N131" s="74"/>
    </row>
    <row r="132" spans="1:14" s="41" customFormat="1" ht="31" hidden="1" x14ac:dyDescent="0.25">
      <c r="A132" s="69">
        <v>127</v>
      </c>
      <c r="B132" s="70" t="s">
        <v>3212</v>
      </c>
      <c r="C132" s="70" t="s">
        <v>3213</v>
      </c>
      <c r="D132" s="70" t="s">
        <v>4149</v>
      </c>
      <c r="E132" s="70" t="s">
        <v>4150</v>
      </c>
      <c r="F132" s="70" t="s">
        <v>3216</v>
      </c>
      <c r="G132" s="70" t="s">
        <v>3217</v>
      </c>
      <c r="H132" s="71">
        <v>28</v>
      </c>
      <c r="I132" s="72">
        <v>45460</v>
      </c>
      <c r="J132" s="71">
        <v>2</v>
      </c>
      <c r="K132" s="71">
        <v>2</v>
      </c>
      <c r="L132" s="73" t="s">
        <v>165</v>
      </c>
      <c r="M132" s="69" t="str">
        <f>VLOOKUP(B132,[1]Data!$P$2:$R$505,3,0)</f>
        <v>VD</v>
      </c>
      <c r="N132" s="74"/>
    </row>
    <row r="133" spans="1:14" s="41" customFormat="1" ht="15.5" hidden="1" x14ac:dyDescent="0.25">
      <c r="A133" s="69">
        <v>128</v>
      </c>
      <c r="B133" s="70" t="s">
        <v>4081</v>
      </c>
      <c r="C133" s="70" t="s">
        <v>4082</v>
      </c>
      <c r="D133" s="70" t="s">
        <v>4151</v>
      </c>
      <c r="E133" s="70" t="s">
        <v>4152</v>
      </c>
      <c r="F133" s="70" t="s">
        <v>4095</v>
      </c>
      <c r="G133" s="70" t="s">
        <v>4096</v>
      </c>
      <c r="H133" s="71">
        <v>63</v>
      </c>
      <c r="I133" s="72">
        <v>45458</v>
      </c>
      <c r="J133" s="71">
        <v>2</v>
      </c>
      <c r="K133" s="71">
        <v>2</v>
      </c>
      <c r="L133" s="73" t="s">
        <v>165</v>
      </c>
      <c r="M133" s="69" t="str">
        <f>VLOOKUP(B133,[1]Data!$P$2:$R$505,3,0)</f>
        <v>VD</v>
      </c>
      <c r="N133" s="74"/>
    </row>
    <row r="134" spans="1:14" s="41" customFormat="1" ht="31" hidden="1" x14ac:dyDescent="0.25">
      <c r="A134" s="69">
        <v>129</v>
      </c>
      <c r="B134" s="70" t="s">
        <v>495</v>
      </c>
      <c r="C134" s="70" t="s">
        <v>496</v>
      </c>
      <c r="D134" s="70" t="s">
        <v>4153</v>
      </c>
      <c r="E134" s="70" t="s">
        <v>4154</v>
      </c>
      <c r="F134" s="70" t="s">
        <v>1925</v>
      </c>
      <c r="G134" s="70" t="s">
        <v>1926</v>
      </c>
      <c r="H134" s="71">
        <v>59</v>
      </c>
      <c r="I134" s="72">
        <v>45453</v>
      </c>
      <c r="J134" s="71">
        <v>2</v>
      </c>
      <c r="K134" s="71">
        <v>2</v>
      </c>
      <c r="L134" s="73" t="s">
        <v>165</v>
      </c>
      <c r="M134" s="69" t="str">
        <f>VLOOKUP(B134,[1]Data!$P$2:$R$505,3,0)</f>
        <v>VD</v>
      </c>
      <c r="N134" s="74"/>
    </row>
    <row r="135" spans="1:14" s="41" customFormat="1" ht="31" hidden="1" x14ac:dyDescent="0.25">
      <c r="A135" s="69">
        <v>130</v>
      </c>
      <c r="B135" s="70" t="s">
        <v>4155</v>
      </c>
      <c r="C135" s="70" t="s">
        <v>520</v>
      </c>
      <c r="D135" s="70" t="s">
        <v>4156</v>
      </c>
      <c r="E135" s="70" t="s">
        <v>4157</v>
      </c>
      <c r="F135" s="70" t="s">
        <v>223</v>
      </c>
      <c r="G135" s="70" t="s">
        <v>224</v>
      </c>
      <c r="H135" s="71">
        <v>48</v>
      </c>
      <c r="I135" s="72">
        <v>45456</v>
      </c>
      <c r="J135" s="71">
        <v>2</v>
      </c>
      <c r="K135" s="71">
        <v>2</v>
      </c>
      <c r="L135" s="73" t="s">
        <v>165</v>
      </c>
      <c r="M135" s="69" t="str">
        <f>VLOOKUP(B135,[1]Data!$P$2:$R$505,3,0)</f>
        <v>VD</v>
      </c>
      <c r="N135" s="74"/>
    </row>
    <row r="136" spans="1:14" s="41" customFormat="1" ht="15.5" hidden="1" x14ac:dyDescent="0.25">
      <c r="A136" s="69">
        <v>131</v>
      </c>
      <c r="B136" s="70" t="s">
        <v>4158</v>
      </c>
      <c r="C136" s="70" t="s">
        <v>4159</v>
      </c>
      <c r="D136" s="70" t="s">
        <v>4160</v>
      </c>
      <c r="E136" s="70" t="s">
        <v>4161</v>
      </c>
      <c r="F136" s="70" t="s">
        <v>4162</v>
      </c>
      <c r="G136" s="70" t="s">
        <v>4163</v>
      </c>
      <c r="H136" s="71">
        <v>37</v>
      </c>
      <c r="I136" s="72">
        <v>45462</v>
      </c>
      <c r="J136" s="71">
        <v>2</v>
      </c>
      <c r="K136" s="71">
        <v>2</v>
      </c>
      <c r="L136" s="73" t="s">
        <v>165</v>
      </c>
      <c r="M136" s="69" t="str">
        <f>VLOOKUP(B136,[1]Data!$P$2:$R$505,3,0)</f>
        <v>TL</v>
      </c>
      <c r="N136" s="74"/>
    </row>
    <row r="137" spans="1:14" s="41" customFormat="1" ht="15.5" hidden="1" x14ac:dyDescent="0.25">
      <c r="A137" s="69">
        <v>132</v>
      </c>
      <c r="B137" s="70" t="s">
        <v>328</v>
      </c>
      <c r="C137" s="70" t="s">
        <v>329</v>
      </c>
      <c r="D137" s="70" t="s">
        <v>4164</v>
      </c>
      <c r="E137" s="70" t="s">
        <v>4165</v>
      </c>
      <c r="F137" s="70" t="s">
        <v>906</v>
      </c>
      <c r="G137" s="70" t="s">
        <v>907</v>
      </c>
      <c r="H137" s="71">
        <v>35</v>
      </c>
      <c r="I137" s="72">
        <v>45464</v>
      </c>
      <c r="J137" s="71">
        <v>2</v>
      </c>
      <c r="K137" s="71">
        <v>2</v>
      </c>
      <c r="L137" s="73" t="s">
        <v>165</v>
      </c>
      <c r="M137" s="69" t="str">
        <f>VLOOKUP(B137,[1]Data!$P$2:$R$505,3,0)</f>
        <v>VD</v>
      </c>
      <c r="N137" s="74"/>
    </row>
    <row r="138" spans="1:14" s="41" customFormat="1" ht="31" hidden="1" x14ac:dyDescent="0.25">
      <c r="A138" s="69">
        <v>133</v>
      </c>
      <c r="B138" s="70" t="s">
        <v>1860</v>
      </c>
      <c r="C138" s="70" t="s">
        <v>1861</v>
      </c>
      <c r="D138" s="70" t="s">
        <v>4166</v>
      </c>
      <c r="E138" s="70" t="s">
        <v>4167</v>
      </c>
      <c r="F138" s="70" t="s">
        <v>4168</v>
      </c>
      <c r="G138" s="70" t="s">
        <v>4169</v>
      </c>
      <c r="H138" s="71">
        <v>5</v>
      </c>
      <c r="I138" s="72">
        <v>45461</v>
      </c>
      <c r="J138" s="71">
        <v>2</v>
      </c>
      <c r="K138" s="71">
        <v>2</v>
      </c>
      <c r="L138" s="73" t="s">
        <v>165</v>
      </c>
      <c r="M138" s="69" t="str">
        <f>VLOOKUP(B138,[1]Data!$P$2:$R$505,3,0)</f>
        <v>VD</v>
      </c>
      <c r="N138" s="74"/>
    </row>
    <row r="139" spans="1:14" s="41" customFormat="1" ht="15.5" hidden="1" x14ac:dyDescent="0.25">
      <c r="A139" s="69">
        <v>134</v>
      </c>
      <c r="B139" s="70" t="s">
        <v>4081</v>
      </c>
      <c r="C139" s="70" t="s">
        <v>4082</v>
      </c>
      <c r="D139" s="70" t="s">
        <v>4170</v>
      </c>
      <c r="E139" s="70" t="s">
        <v>4171</v>
      </c>
      <c r="F139" s="70" t="s">
        <v>423</v>
      </c>
      <c r="G139" s="70" t="s">
        <v>424</v>
      </c>
      <c r="H139" s="71">
        <v>65</v>
      </c>
      <c r="I139" s="72">
        <v>45457</v>
      </c>
      <c r="J139" s="71">
        <v>2</v>
      </c>
      <c r="K139" s="71">
        <v>2</v>
      </c>
      <c r="L139" s="73" t="s">
        <v>165</v>
      </c>
      <c r="M139" s="69" t="str">
        <f>VLOOKUP(B139,[1]Data!$P$2:$R$505,3,0)</f>
        <v>VD</v>
      </c>
      <c r="N139" s="74"/>
    </row>
    <row r="140" spans="1:14" s="41" customFormat="1" ht="31" hidden="1" x14ac:dyDescent="0.25">
      <c r="A140" s="69">
        <v>135</v>
      </c>
      <c r="B140" s="70" t="s">
        <v>2797</v>
      </c>
      <c r="C140" s="70" t="s">
        <v>2798</v>
      </c>
      <c r="D140" s="70" t="s">
        <v>4172</v>
      </c>
      <c r="E140" s="70" t="s">
        <v>4173</v>
      </c>
      <c r="F140" s="70" t="s">
        <v>2722</v>
      </c>
      <c r="G140" s="70" t="s">
        <v>2723</v>
      </c>
      <c r="H140" s="71">
        <v>60</v>
      </c>
      <c r="I140" s="72">
        <v>45455</v>
      </c>
      <c r="J140" s="71">
        <v>2</v>
      </c>
      <c r="K140" s="71">
        <v>2</v>
      </c>
      <c r="L140" s="73" t="s">
        <v>165</v>
      </c>
      <c r="M140" s="69" t="str">
        <f>VLOOKUP(B140,[1]Data!$P$2:$R$505,3,0)</f>
        <v>VD</v>
      </c>
      <c r="N140" s="74"/>
    </row>
    <row r="141" spans="1:14" s="41" customFormat="1" ht="46.5" hidden="1" x14ac:dyDescent="0.25">
      <c r="A141" s="69">
        <v>136</v>
      </c>
      <c r="B141" s="70" t="s">
        <v>1969</v>
      </c>
      <c r="C141" s="70" t="s">
        <v>1970</v>
      </c>
      <c r="D141" s="70" t="s">
        <v>4174</v>
      </c>
      <c r="E141" s="70" t="s">
        <v>4175</v>
      </c>
      <c r="F141" s="70" t="s">
        <v>4176</v>
      </c>
      <c r="G141" s="70" t="s">
        <v>4177</v>
      </c>
      <c r="H141" s="71">
        <v>40</v>
      </c>
      <c r="I141" s="72">
        <v>45454</v>
      </c>
      <c r="J141" s="71">
        <v>2</v>
      </c>
      <c r="K141" s="71">
        <v>2</v>
      </c>
      <c r="L141" s="73" t="s">
        <v>165</v>
      </c>
      <c r="M141" s="69" t="str">
        <f>VLOOKUP(B141,[1]Data!$P$2:$R$505,3,0)</f>
        <v>TN</v>
      </c>
      <c r="N141" s="74"/>
    </row>
    <row r="142" spans="1:14" s="41" customFormat="1" ht="15.5" hidden="1" x14ac:dyDescent="0.25">
      <c r="A142" s="69">
        <v>137</v>
      </c>
      <c r="B142" s="70" t="s">
        <v>4178</v>
      </c>
      <c r="C142" s="70" t="s">
        <v>4179</v>
      </c>
      <c r="D142" s="70" t="s">
        <v>4180</v>
      </c>
      <c r="E142" s="70" t="s">
        <v>4181</v>
      </c>
      <c r="F142" s="70" t="s">
        <v>2357</v>
      </c>
      <c r="G142" s="70" t="s">
        <v>2358</v>
      </c>
      <c r="H142" s="71">
        <v>39</v>
      </c>
      <c r="I142" s="72">
        <v>45462</v>
      </c>
      <c r="J142" s="71">
        <v>4</v>
      </c>
      <c r="K142" s="71">
        <v>2</v>
      </c>
      <c r="L142" s="73" t="s">
        <v>165</v>
      </c>
      <c r="M142" s="69" t="str">
        <f>VLOOKUP(B142,[1]Data!$P$2:$R$505,3,0)</f>
        <v>TL</v>
      </c>
      <c r="N142" s="74"/>
    </row>
    <row r="143" spans="1:14" s="41" customFormat="1" ht="15.5" hidden="1" x14ac:dyDescent="0.25">
      <c r="A143" s="69">
        <v>138</v>
      </c>
      <c r="B143" s="70" t="s">
        <v>4182</v>
      </c>
      <c r="C143" s="70" t="s">
        <v>4183</v>
      </c>
      <c r="D143" s="70" t="s">
        <v>4184</v>
      </c>
      <c r="E143" s="70" t="s">
        <v>4185</v>
      </c>
      <c r="F143" s="70" t="s">
        <v>1377</v>
      </c>
      <c r="G143" s="70" t="s">
        <v>1378</v>
      </c>
      <c r="H143" s="71">
        <v>23</v>
      </c>
      <c r="I143" s="72">
        <v>45460</v>
      </c>
      <c r="J143" s="71">
        <v>4</v>
      </c>
      <c r="K143" s="71">
        <v>2</v>
      </c>
      <c r="L143" s="73" t="s">
        <v>165</v>
      </c>
      <c r="M143" s="69" t="str">
        <f>VLOOKUP(B143,[1]Data!$P$2:$R$505,3,0)</f>
        <v>TL</v>
      </c>
      <c r="N143" s="74"/>
    </row>
    <row r="144" spans="1:14" s="41" customFormat="1" ht="15.5" hidden="1" x14ac:dyDescent="0.25">
      <c r="A144" s="69">
        <v>139</v>
      </c>
      <c r="B144" s="70" t="s">
        <v>4186</v>
      </c>
      <c r="C144" s="70" t="s">
        <v>4187</v>
      </c>
      <c r="D144" s="70" t="s">
        <v>4188</v>
      </c>
      <c r="E144" s="70" t="s">
        <v>4189</v>
      </c>
      <c r="F144" s="70" t="s">
        <v>4190</v>
      </c>
      <c r="G144" s="70" t="s">
        <v>4191</v>
      </c>
      <c r="H144" s="71">
        <v>40</v>
      </c>
      <c r="I144" s="72">
        <v>45456</v>
      </c>
      <c r="J144" s="71">
        <v>4</v>
      </c>
      <c r="K144" s="71">
        <v>2</v>
      </c>
      <c r="L144" s="73" t="s">
        <v>165</v>
      </c>
      <c r="M144" s="69" t="str">
        <f>VLOOKUP(B144,[1]Data!$P$2:$R$505,3,0)</f>
        <v>TL</v>
      </c>
      <c r="N144" s="74"/>
    </row>
    <row r="145" spans="1:14" s="41" customFormat="1" ht="77.5" hidden="1" x14ac:dyDescent="0.25">
      <c r="A145" s="69">
        <v>140</v>
      </c>
      <c r="B145" s="70" t="s">
        <v>1969</v>
      </c>
      <c r="C145" s="70" t="s">
        <v>1970</v>
      </c>
      <c r="D145" s="70" t="s">
        <v>4192</v>
      </c>
      <c r="E145" s="70" t="s">
        <v>4193</v>
      </c>
      <c r="F145" s="70" t="s">
        <v>4194</v>
      </c>
      <c r="G145" s="70" t="s">
        <v>4195</v>
      </c>
      <c r="H145" s="71">
        <v>36</v>
      </c>
      <c r="I145" s="72">
        <v>45454</v>
      </c>
      <c r="J145" s="71">
        <v>4</v>
      </c>
      <c r="K145" s="71">
        <v>2</v>
      </c>
      <c r="L145" s="73" t="s">
        <v>165</v>
      </c>
      <c r="M145" s="69" t="str">
        <f>VLOOKUP(B145,[1]Data!$P$2:$R$505,3,0)</f>
        <v>TN</v>
      </c>
      <c r="N145" s="74"/>
    </row>
    <row r="146" spans="1:14" s="41" customFormat="1" ht="15.5" hidden="1" x14ac:dyDescent="0.25">
      <c r="A146" s="69">
        <v>141</v>
      </c>
      <c r="B146" s="70" t="s">
        <v>4196</v>
      </c>
      <c r="C146" s="70" t="s">
        <v>4197</v>
      </c>
      <c r="D146" s="70" t="s">
        <v>4198</v>
      </c>
      <c r="E146" s="70" t="s">
        <v>4199</v>
      </c>
      <c r="F146" s="70" t="s">
        <v>1011</v>
      </c>
      <c r="G146" s="70" t="s">
        <v>1012</v>
      </c>
      <c r="H146" s="71">
        <v>23</v>
      </c>
      <c r="I146" s="72">
        <v>45457</v>
      </c>
      <c r="J146" s="71">
        <v>4</v>
      </c>
      <c r="K146" s="71">
        <v>2</v>
      </c>
      <c r="L146" s="73" t="s">
        <v>165</v>
      </c>
      <c r="M146" s="69" t="str">
        <f>VLOOKUP(B146,[1]Data!$P$2:$R$505,3,0)</f>
        <v>TL</v>
      </c>
      <c r="N146" s="74"/>
    </row>
    <row r="147" spans="1:14" s="41" customFormat="1" ht="15.5" hidden="1" x14ac:dyDescent="0.25">
      <c r="A147" s="69">
        <v>142</v>
      </c>
      <c r="B147" s="70" t="s">
        <v>4081</v>
      </c>
      <c r="C147" s="70" t="s">
        <v>4082</v>
      </c>
      <c r="D147" s="70" t="s">
        <v>4200</v>
      </c>
      <c r="E147" s="70" t="s">
        <v>4201</v>
      </c>
      <c r="F147" s="70" t="s">
        <v>920</v>
      </c>
      <c r="G147" s="70" t="s">
        <v>921</v>
      </c>
      <c r="H147" s="71">
        <v>61</v>
      </c>
      <c r="I147" s="72">
        <v>45458</v>
      </c>
      <c r="J147" s="71">
        <v>7</v>
      </c>
      <c r="K147" s="71">
        <v>2</v>
      </c>
      <c r="L147" s="73" t="s">
        <v>118</v>
      </c>
      <c r="M147" s="69" t="str">
        <f>VLOOKUP(B147,[1]Data!$P$2:$R$505,3,0)</f>
        <v>VD</v>
      </c>
      <c r="N147" s="74"/>
    </row>
    <row r="148" spans="1:14" s="41" customFormat="1" ht="15.5" hidden="1" x14ac:dyDescent="0.25">
      <c r="A148" s="69">
        <v>143</v>
      </c>
      <c r="B148" s="70" t="s">
        <v>4125</v>
      </c>
      <c r="C148" s="70" t="s">
        <v>4126</v>
      </c>
      <c r="D148" s="70" t="s">
        <v>4202</v>
      </c>
      <c r="E148" s="70" t="s">
        <v>4203</v>
      </c>
      <c r="F148" s="70" t="s">
        <v>1778</v>
      </c>
      <c r="G148" s="70" t="s">
        <v>1779</v>
      </c>
      <c r="H148" s="71">
        <v>122</v>
      </c>
      <c r="I148" s="72">
        <v>45453</v>
      </c>
      <c r="J148" s="71">
        <v>7</v>
      </c>
      <c r="K148" s="71">
        <v>2</v>
      </c>
      <c r="L148" s="73" t="s">
        <v>118</v>
      </c>
      <c r="M148" s="69" t="str">
        <f>VLOOKUP(B148,[1]Data!$P$2:$R$505,3,0)</f>
        <v>VD</v>
      </c>
      <c r="N148" s="74"/>
    </row>
    <row r="149" spans="1:14" s="41" customFormat="1" ht="15.5" hidden="1" x14ac:dyDescent="0.25">
      <c r="A149" s="69">
        <v>144</v>
      </c>
      <c r="B149" s="70" t="s">
        <v>4081</v>
      </c>
      <c r="C149" s="70" t="s">
        <v>4082</v>
      </c>
      <c r="D149" s="70" t="s">
        <v>4204</v>
      </c>
      <c r="E149" s="70" t="s">
        <v>4205</v>
      </c>
      <c r="F149" s="70" t="s">
        <v>174</v>
      </c>
      <c r="G149" s="70" t="s">
        <v>175</v>
      </c>
      <c r="H149" s="71">
        <v>34</v>
      </c>
      <c r="I149" s="72">
        <v>45456</v>
      </c>
      <c r="J149" s="71">
        <v>7</v>
      </c>
      <c r="K149" s="71">
        <v>2</v>
      </c>
      <c r="L149" s="73" t="s">
        <v>118</v>
      </c>
      <c r="M149" s="69" t="str">
        <f>VLOOKUP(B149,[1]Data!$P$2:$R$505,3,0)</f>
        <v>VD</v>
      </c>
      <c r="N149" s="74"/>
    </row>
    <row r="150" spans="1:14" s="41" customFormat="1" ht="31" hidden="1" x14ac:dyDescent="0.25">
      <c r="A150" s="69">
        <v>145</v>
      </c>
      <c r="B150" s="70" t="s">
        <v>4206</v>
      </c>
      <c r="C150" s="70" t="s">
        <v>4207</v>
      </c>
      <c r="D150" s="70" t="s">
        <v>4208</v>
      </c>
      <c r="E150" s="70" t="s">
        <v>4209</v>
      </c>
      <c r="F150" s="70" t="s">
        <v>204</v>
      </c>
      <c r="G150" s="70" t="s">
        <v>205</v>
      </c>
      <c r="H150" s="71">
        <v>96</v>
      </c>
      <c r="I150" s="72">
        <v>45462</v>
      </c>
      <c r="J150" s="71">
        <v>7</v>
      </c>
      <c r="K150" s="71">
        <v>2</v>
      </c>
      <c r="L150" s="73" t="s">
        <v>118</v>
      </c>
      <c r="M150" s="69" t="str">
        <f>VLOOKUP(B150,[1]Data!$P$2:$R$505,3,0)</f>
        <v>VD</v>
      </c>
      <c r="N150" s="74"/>
    </row>
    <row r="151" spans="1:14" s="41" customFormat="1" ht="15.5" hidden="1" x14ac:dyDescent="0.25">
      <c r="A151" s="69">
        <v>146</v>
      </c>
      <c r="B151" s="70" t="s">
        <v>2166</v>
      </c>
      <c r="C151" s="70" t="s">
        <v>2167</v>
      </c>
      <c r="D151" s="70" t="s">
        <v>4210</v>
      </c>
      <c r="E151" s="70" t="s">
        <v>4211</v>
      </c>
      <c r="F151" s="70" t="s">
        <v>2170</v>
      </c>
      <c r="G151" s="70" t="s">
        <v>2171</v>
      </c>
      <c r="H151" s="71">
        <v>40</v>
      </c>
      <c r="I151" s="72">
        <v>45454</v>
      </c>
      <c r="J151" s="71">
        <v>7</v>
      </c>
      <c r="K151" s="71">
        <v>2</v>
      </c>
      <c r="L151" s="73" t="s">
        <v>118</v>
      </c>
      <c r="M151" s="69" t="str">
        <f>VLOOKUP(B151,[1]Data!$P$2:$R$505,3,0)</f>
        <v>TN</v>
      </c>
      <c r="N151" s="74"/>
    </row>
    <row r="152" spans="1:14" s="41" customFormat="1" ht="15.5" hidden="1" x14ac:dyDescent="0.25">
      <c r="A152" s="69">
        <v>147</v>
      </c>
      <c r="B152" s="70" t="s">
        <v>3196</v>
      </c>
      <c r="C152" s="70" t="s">
        <v>3197</v>
      </c>
      <c r="D152" s="70" t="s">
        <v>4212</v>
      </c>
      <c r="E152" s="70" t="s">
        <v>4213</v>
      </c>
      <c r="F152" s="70" t="s">
        <v>1830</v>
      </c>
      <c r="G152" s="70" t="s">
        <v>1831</v>
      </c>
      <c r="H152" s="71">
        <v>130</v>
      </c>
      <c r="I152" s="72">
        <v>45457</v>
      </c>
      <c r="J152" s="71">
        <v>7</v>
      </c>
      <c r="K152" s="71">
        <v>2</v>
      </c>
      <c r="L152" s="73" t="s">
        <v>118</v>
      </c>
      <c r="M152" s="69" t="str">
        <f>VLOOKUP(B152,[1]Data!$P$2:$R$505,3,0)</f>
        <v>VD</v>
      </c>
      <c r="N152" s="74"/>
    </row>
    <row r="153" spans="1:14" s="41" customFormat="1" ht="15.5" hidden="1" x14ac:dyDescent="0.25">
      <c r="A153" s="69">
        <v>148</v>
      </c>
      <c r="B153" s="70" t="s">
        <v>4077</v>
      </c>
      <c r="C153" s="70" t="s">
        <v>4078</v>
      </c>
      <c r="D153" s="70" t="s">
        <v>4214</v>
      </c>
      <c r="E153" s="70" t="s">
        <v>4215</v>
      </c>
      <c r="F153" s="70" t="s">
        <v>1947</v>
      </c>
      <c r="G153" s="70" t="s">
        <v>1948</v>
      </c>
      <c r="H153" s="71">
        <v>71</v>
      </c>
      <c r="I153" s="72">
        <v>45455</v>
      </c>
      <c r="J153" s="71">
        <v>7</v>
      </c>
      <c r="K153" s="71">
        <v>2</v>
      </c>
      <c r="L153" s="73" t="s">
        <v>118</v>
      </c>
      <c r="M153" s="69" t="str">
        <f>VLOOKUP(B153,[1]Data!$P$2:$R$505,3,0)</f>
        <v>VD</v>
      </c>
      <c r="N153" s="74"/>
    </row>
    <row r="154" spans="1:14" s="41" customFormat="1" ht="31" hidden="1" x14ac:dyDescent="0.25">
      <c r="A154" s="69">
        <v>149</v>
      </c>
      <c r="B154" s="70" t="s">
        <v>2527</v>
      </c>
      <c r="C154" s="70" t="s">
        <v>2528</v>
      </c>
      <c r="D154" s="70" t="s">
        <v>4216</v>
      </c>
      <c r="E154" s="70" t="s">
        <v>4217</v>
      </c>
      <c r="F154" s="70" t="s">
        <v>402</v>
      </c>
      <c r="G154" s="70" t="s">
        <v>403</v>
      </c>
      <c r="H154" s="71">
        <v>93</v>
      </c>
      <c r="I154" s="72">
        <v>45464</v>
      </c>
      <c r="J154" s="71">
        <v>7</v>
      </c>
      <c r="K154" s="71">
        <v>2</v>
      </c>
      <c r="L154" s="73" t="s">
        <v>118</v>
      </c>
      <c r="M154" s="69" t="str">
        <f>VLOOKUP(B154,[1]Data!$P$2:$R$505,3,0)</f>
        <v>VD</v>
      </c>
      <c r="N154" s="74"/>
    </row>
    <row r="155" spans="1:14" s="41" customFormat="1" ht="31" hidden="1" x14ac:dyDescent="0.25">
      <c r="A155" s="69">
        <v>150</v>
      </c>
      <c r="B155" s="70" t="s">
        <v>2384</v>
      </c>
      <c r="C155" s="70" t="s">
        <v>2385</v>
      </c>
      <c r="D155" s="70" t="s">
        <v>4218</v>
      </c>
      <c r="E155" s="70" t="s">
        <v>4219</v>
      </c>
      <c r="F155" s="70" t="s">
        <v>2388</v>
      </c>
      <c r="G155" s="70" t="s">
        <v>2389</v>
      </c>
      <c r="H155" s="71">
        <v>131</v>
      </c>
      <c r="I155" s="72">
        <v>45460</v>
      </c>
      <c r="J155" s="71">
        <v>7</v>
      </c>
      <c r="K155" s="71">
        <v>2</v>
      </c>
      <c r="L155" s="73" t="s">
        <v>118</v>
      </c>
      <c r="M155" s="69" t="str">
        <f>VLOOKUP(B155,[1]Data!$P$2:$R$505,3,0)</f>
        <v>VD</v>
      </c>
      <c r="N155" s="74"/>
    </row>
    <row r="156" spans="1:14" s="41" customFormat="1" ht="15.5" hidden="1" x14ac:dyDescent="0.25">
      <c r="A156" s="69">
        <v>151</v>
      </c>
      <c r="B156" s="70" t="s">
        <v>1175</v>
      </c>
      <c r="C156" s="70" t="s">
        <v>1176</v>
      </c>
      <c r="D156" s="70" t="s">
        <v>4220</v>
      </c>
      <c r="E156" s="70" t="s">
        <v>4221</v>
      </c>
      <c r="F156" s="70" t="s">
        <v>768</v>
      </c>
      <c r="G156" s="70" t="s">
        <v>769</v>
      </c>
      <c r="H156" s="71">
        <v>40</v>
      </c>
      <c r="I156" s="72">
        <v>45453</v>
      </c>
      <c r="J156" s="71">
        <v>9</v>
      </c>
      <c r="K156" s="71">
        <v>2</v>
      </c>
      <c r="L156" s="73" t="s">
        <v>118</v>
      </c>
      <c r="M156" s="69" t="str">
        <f>VLOOKUP(B156,[1]Data!$P$2:$R$505,3,0)</f>
        <v>TT</v>
      </c>
      <c r="N156" s="74"/>
    </row>
    <row r="157" spans="1:14" s="41" customFormat="1" ht="31" hidden="1" x14ac:dyDescent="0.25">
      <c r="A157" s="69">
        <v>152</v>
      </c>
      <c r="B157" s="70" t="s">
        <v>1899</v>
      </c>
      <c r="C157" s="70" t="s">
        <v>1900</v>
      </c>
      <c r="D157" s="70" t="s">
        <v>4222</v>
      </c>
      <c r="E157" s="70" t="s">
        <v>4223</v>
      </c>
      <c r="F157" s="70" t="s">
        <v>854</v>
      </c>
      <c r="G157" s="70" t="s">
        <v>855</v>
      </c>
      <c r="H157" s="71">
        <v>100</v>
      </c>
      <c r="I157" s="72">
        <v>45461</v>
      </c>
      <c r="J157" s="71">
        <v>7</v>
      </c>
      <c r="K157" s="71">
        <v>2</v>
      </c>
      <c r="L157" s="73" t="s">
        <v>118</v>
      </c>
      <c r="M157" s="69" t="str">
        <f>VLOOKUP(B157,[1]Data!$P$2:$R$505,3,0)</f>
        <v>VD</v>
      </c>
      <c r="N157" s="74"/>
    </row>
    <row r="158" spans="1:14" s="41" customFormat="1" ht="31" hidden="1" x14ac:dyDescent="0.25">
      <c r="A158" s="69">
        <v>153</v>
      </c>
      <c r="B158" s="70" t="s">
        <v>1774</v>
      </c>
      <c r="C158" s="70" t="s">
        <v>1775</v>
      </c>
      <c r="D158" s="70" t="s">
        <v>3888</v>
      </c>
      <c r="E158" s="70" t="s">
        <v>3889</v>
      </c>
      <c r="F158" s="70" t="s">
        <v>1782</v>
      </c>
      <c r="G158" s="70" t="s">
        <v>1783</v>
      </c>
      <c r="H158" s="71">
        <v>59</v>
      </c>
      <c r="I158" s="72">
        <v>45453</v>
      </c>
      <c r="J158" s="71">
        <v>11</v>
      </c>
      <c r="K158" s="71">
        <v>2</v>
      </c>
      <c r="L158" s="73" t="s">
        <v>118</v>
      </c>
      <c r="M158" s="69" t="str">
        <f>VLOOKUP(B158,[1]Data!$P$2:$R$505,3,0)</f>
        <v>VD</v>
      </c>
      <c r="N158" s="74"/>
    </row>
    <row r="159" spans="1:14" s="41" customFormat="1" ht="93" hidden="1" x14ac:dyDescent="0.25">
      <c r="A159" s="69">
        <v>154</v>
      </c>
      <c r="B159" s="70" t="s">
        <v>1969</v>
      </c>
      <c r="C159" s="70" t="s">
        <v>1970</v>
      </c>
      <c r="D159" s="70" t="s">
        <v>4224</v>
      </c>
      <c r="E159" s="70" t="s">
        <v>4225</v>
      </c>
      <c r="F159" s="70" t="s">
        <v>4226</v>
      </c>
      <c r="G159" s="70" t="s">
        <v>4227</v>
      </c>
      <c r="H159" s="71">
        <v>40</v>
      </c>
      <c r="I159" s="72">
        <v>45454</v>
      </c>
      <c r="J159" s="71">
        <v>4</v>
      </c>
      <c r="K159" s="71">
        <v>2</v>
      </c>
      <c r="L159" s="73" t="s">
        <v>118</v>
      </c>
      <c r="M159" s="69" t="str">
        <f>VLOOKUP(B159,[1]Data!$P$2:$R$505,3,0)</f>
        <v>TN</v>
      </c>
      <c r="N159" s="74"/>
    </row>
    <row r="160" spans="1:14" s="41" customFormat="1" ht="15.5" hidden="1" x14ac:dyDescent="0.25">
      <c r="A160" s="69">
        <v>155</v>
      </c>
      <c r="B160" s="70" t="s">
        <v>4228</v>
      </c>
      <c r="C160" s="70" t="s">
        <v>4229</v>
      </c>
      <c r="D160" s="70" t="s">
        <v>4230</v>
      </c>
      <c r="E160" s="70" t="s">
        <v>4231</v>
      </c>
      <c r="F160" s="70" t="s">
        <v>2525</v>
      </c>
      <c r="G160" s="70" t="s">
        <v>2526</v>
      </c>
      <c r="H160" s="71">
        <v>16</v>
      </c>
      <c r="I160" s="72">
        <v>45461</v>
      </c>
      <c r="J160" s="71">
        <v>4</v>
      </c>
      <c r="K160" s="71">
        <v>2</v>
      </c>
      <c r="L160" s="73" t="s">
        <v>118</v>
      </c>
      <c r="M160" s="69" t="str">
        <f>VLOOKUP(B160,[1]Data!$P$2:$R$505,3,0)</f>
        <v>TL</v>
      </c>
      <c r="N160" s="74"/>
    </row>
    <row r="161" spans="1:14" s="41" customFormat="1" ht="15.5" hidden="1" x14ac:dyDescent="0.25">
      <c r="A161" s="69">
        <v>156</v>
      </c>
      <c r="B161" s="70" t="s">
        <v>4232</v>
      </c>
      <c r="C161" s="70" t="s">
        <v>4233</v>
      </c>
      <c r="D161" s="70" t="s">
        <v>4234</v>
      </c>
      <c r="E161" s="70" t="s">
        <v>4235</v>
      </c>
      <c r="F161" s="70" t="s">
        <v>2351</v>
      </c>
      <c r="G161" s="70" t="s">
        <v>2352</v>
      </c>
      <c r="H161" s="71">
        <v>18</v>
      </c>
      <c r="I161" s="72">
        <v>45462</v>
      </c>
      <c r="J161" s="71">
        <v>4</v>
      </c>
      <c r="K161" s="71">
        <v>2</v>
      </c>
      <c r="L161" s="73" t="s">
        <v>118</v>
      </c>
      <c r="M161" s="69" t="str">
        <f>VLOOKUP(B161,[1]Data!$P$2:$R$505,3,0)</f>
        <v>TL</v>
      </c>
      <c r="N161" s="74"/>
    </row>
    <row r="162" spans="1:14" s="41" customFormat="1" ht="15.5" hidden="1" x14ac:dyDescent="0.25">
      <c r="A162" s="69">
        <v>157</v>
      </c>
      <c r="B162" s="70" t="s">
        <v>3196</v>
      </c>
      <c r="C162" s="70" t="s">
        <v>3197</v>
      </c>
      <c r="D162" s="70" t="s">
        <v>4236</v>
      </c>
      <c r="E162" s="70" t="s">
        <v>4237</v>
      </c>
      <c r="F162" s="70" t="s">
        <v>1830</v>
      </c>
      <c r="G162" s="70" t="s">
        <v>1831</v>
      </c>
      <c r="H162" s="71">
        <v>131</v>
      </c>
      <c r="I162" s="72">
        <v>45457</v>
      </c>
      <c r="J162" s="71">
        <v>2</v>
      </c>
      <c r="K162" s="71">
        <v>2</v>
      </c>
      <c r="L162" s="73" t="s">
        <v>118</v>
      </c>
      <c r="M162" s="69" t="str">
        <f>VLOOKUP(B162,[1]Data!$P$2:$R$505,3,0)</f>
        <v>VD</v>
      </c>
      <c r="N162" s="74"/>
    </row>
    <row r="163" spans="1:14" s="41" customFormat="1" ht="31" hidden="1" x14ac:dyDescent="0.25">
      <c r="A163" s="69">
        <v>158</v>
      </c>
      <c r="B163" s="70" t="s">
        <v>1113</v>
      </c>
      <c r="C163" s="70" t="s">
        <v>1114</v>
      </c>
      <c r="D163" s="70" t="s">
        <v>4238</v>
      </c>
      <c r="E163" s="70" t="s">
        <v>4239</v>
      </c>
      <c r="F163" s="70" t="s">
        <v>920</v>
      </c>
      <c r="G163" s="70" t="s">
        <v>921</v>
      </c>
      <c r="H163" s="71">
        <v>63</v>
      </c>
      <c r="I163" s="72">
        <v>45453</v>
      </c>
      <c r="J163" s="71">
        <v>2</v>
      </c>
      <c r="K163" s="71">
        <v>2</v>
      </c>
      <c r="L163" s="73" t="s">
        <v>118</v>
      </c>
      <c r="M163" s="69" t="str">
        <f>VLOOKUP(B163,[1]Data!$P$2:$R$505,3,0)</f>
        <v>THMT</v>
      </c>
      <c r="N163" s="74"/>
    </row>
    <row r="164" spans="1:14" s="41" customFormat="1" ht="31" hidden="1" x14ac:dyDescent="0.25">
      <c r="A164" s="69">
        <v>159</v>
      </c>
      <c r="B164" s="70" t="s">
        <v>1800</v>
      </c>
      <c r="C164" s="70" t="s">
        <v>1801</v>
      </c>
      <c r="D164" s="70" t="s">
        <v>4240</v>
      </c>
      <c r="E164" s="70" t="s">
        <v>4241</v>
      </c>
      <c r="F164" s="70" t="s">
        <v>482</v>
      </c>
      <c r="G164" s="70" t="s">
        <v>483</v>
      </c>
      <c r="H164" s="71">
        <v>56</v>
      </c>
      <c r="I164" s="72">
        <v>45460</v>
      </c>
      <c r="J164" s="71">
        <v>2</v>
      </c>
      <c r="K164" s="71">
        <v>2</v>
      </c>
      <c r="L164" s="73" t="s">
        <v>118</v>
      </c>
      <c r="M164" s="69" t="str">
        <f>VLOOKUP(B164,[1]Data!$P$2:$R$505,3,0)</f>
        <v>VD</v>
      </c>
      <c r="N164" s="74"/>
    </row>
    <row r="165" spans="1:14" s="41" customFormat="1" ht="15.5" hidden="1" x14ac:dyDescent="0.25">
      <c r="A165" s="69">
        <v>160</v>
      </c>
      <c r="B165" s="70" t="s">
        <v>3196</v>
      </c>
      <c r="C165" s="70" t="s">
        <v>3197</v>
      </c>
      <c r="D165" s="70" t="s">
        <v>4242</v>
      </c>
      <c r="E165" s="70" t="s">
        <v>4243</v>
      </c>
      <c r="F165" s="70" t="s">
        <v>1994</v>
      </c>
      <c r="G165" s="70" t="s">
        <v>1995</v>
      </c>
      <c r="H165" s="71">
        <v>130</v>
      </c>
      <c r="I165" s="72">
        <v>45458</v>
      </c>
      <c r="J165" s="71">
        <v>2</v>
      </c>
      <c r="K165" s="71">
        <v>2</v>
      </c>
      <c r="L165" s="73" t="s">
        <v>118</v>
      </c>
      <c r="M165" s="69" t="str">
        <f>VLOOKUP(B165,[1]Data!$P$2:$R$505,3,0)</f>
        <v>VD</v>
      </c>
      <c r="N165" s="74"/>
    </row>
    <row r="166" spans="1:14" s="41" customFormat="1" ht="31" hidden="1" x14ac:dyDescent="0.25">
      <c r="A166" s="69">
        <v>161</v>
      </c>
      <c r="B166" s="70" t="s">
        <v>3206</v>
      </c>
      <c r="C166" s="70" t="s">
        <v>3207</v>
      </c>
      <c r="D166" s="70" t="s">
        <v>4244</v>
      </c>
      <c r="E166" s="70" t="s">
        <v>4245</v>
      </c>
      <c r="F166" s="70" t="s">
        <v>568</v>
      </c>
      <c r="G166" s="70" t="s">
        <v>569</v>
      </c>
      <c r="H166" s="71">
        <v>60</v>
      </c>
      <c r="I166" s="72">
        <v>45456</v>
      </c>
      <c r="J166" s="71">
        <v>2</v>
      </c>
      <c r="K166" s="71">
        <v>2</v>
      </c>
      <c r="L166" s="73" t="s">
        <v>118</v>
      </c>
      <c r="M166" s="69" t="str">
        <f>VLOOKUP(B166,[1]Data!$P$2:$R$505,3,0)</f>
        <v>VD</v>
      </c>
      <c r="N166" s="74"/>
    </row>
    <row r="167" spans="1:14" s="41" customFormat="1" ht="31" hidden="1" x14ac:dyDescent="0.25">
      <c r="A167" s="69">
        <v>162</v>
      </c>
      <c r="B167" s="70" t="s">
        <v>2797</v>
      </c>
      <c r="C167" s="70" t="s">
        <v>2798</v>
      </c>
      <c r="D167" s="70" t="s">
        <v>4246</v>
      </c>
      <c r="E167" s="70" t="s">
        <v>4247</v>
      </c>
      <c r="F167" s="70" t="s">
        <v>2207</v>
      </c>
      <c r="G167" s="70" t="s">
        <v>2208</v>
      </c>
      <c r="H167" s="71">
        <v>46</v>
      </c>
      <c r="I167" s="72">
        <v>45462</v>
      </c>
      <c r="J167" s="71">
        <v>2</v>
      </c>
      <c r="K167" s="71">
        <v>2</v>
      </c>
      <c r="L167" s="73" t="s">
        <v>118</v>
      </c>
      <c r="M167" s="69" t="str">
        <f>VLOOKUP(B167,[1]Data!$P$2:$R$505,3,0)</f>
        <v>VD</v>
      </c>
      <c r="N167" s="74"/>
    </row>
    <row r="168" spans="1:14" s="41" customFormat="1" ht="31" hidden="1" x14ac:dyDescent="0.25">
      <c r="A168" s="69">
        <v>163</v>
      </c>
      <c r="B168" s="70" t="s">
        <v>3230</v>
      </c>
      <c r="C168" s="70" t="s">
        <v>3231</v>
      </c>
      <c r="D168" s="70" t="s">
        <v>4248</v>
      </c>
      <c r="E168" s="70" t="s">
        <v>4249</v>
      </c>
      <c r="F168" s="70" t="s">
        <v>3186</v>
      </c>
      <c r="G168" s="70" t="s">
        <v>3187</v>
      </c>
      <c r="H168" s="71">
        <v>49</v>
      </c>
      <c r="I168" s="72">
        <v>45461</v>
      </c>
      <c r="J168" s="71">
        <v>2</v>
      </c>
      <c r="K168" s="71">
        <v>2</v>
      </c>
      <c r="L168" s="73" t="s">
        <v>118</v>
      </c>
      <c r="M168" s="69" t="str">
        <f>VLOOKUP(B168,[1]Data!$P$2:$R$505,3,0)</f>
        <v>VD</v>
      </c>
      <c r="N168" s="74"/>
    </row>
    <row r="169" spans="1:14" s="41" customFormat="1" ht="31" hidden="1" x14ac:dyDescent="0.25">
      <c r="A169" s="69">
        <v>164</v>
      </c>
      <c r="B169" s="70" t="s">
        <v>1838</v>
      </c>
      <c r="C169" s="70" t="s">
        <v>1839</v>
      </c>
      <c r="D169" s="70" t="s">
        <v>4250</v>
      </c>
      <c r="E169" s="70" t="s">
        <v>4251</v>
      </c>
      <c r="F169" s="70" t="s">
        <v>4095</v>
      </c>
      <c r="G169" s="70" t="s">
        <v>4096</v>
      </c>
      <c r="H169" s="71">
        <v>65</v>
      </c>
      <c r="I169" s="72">
        <v>45455</v>
      </c>
      <c r="J169" s="71">
        <v>2</v>
      </c>
      <c r="K169" s="71">
        <v>2</v>
      </c>
      <c r="L169" s="73" t="s">
        <v>118</v>
      </c>
      <c r="M169" s="69" t="str">
        <f>VLOOKUP(B169,[1]Data!$P$2:$R$505,3,0)</f>
        <v>VD</v>
      </c>
      <c r="N169" s="74"/>
    </row>
    <row r="170" spans="1:14" s="41" customFormat="1" ht="31" hidden="1" x14ac:dyDescent="0.25">
      <c r="A170" s="69">
        <v>165</v>
      </c>
      <c r="B170" s="70" t="s">
        <v>1969</v>
      </c>
      <c r="C170" s="70" t="s">
        <v>1970</v>
      </c>
      <c r="D170" s="70" t="s">
        <v>4252</v>
      </c>
      <c r="E170" s="70" t="s">
        <v>4253</v>
      </c>
      <c r="F170" s="70" t="s">
        <v>4254</v>
      </c>
      <c r="G170" s="70" t="s">
        <v>4255</v>
      </c>
      <c r="H170" s="71">
        <v>40</v>
      </c>
      <c r="I170" s="72">
        <v>45454</v>
      </c>
      <c r="J170" s="71">
        <v>2</v>
      </c>
      <c r="K170" s="71">
        <v>2</v>
      </c>
      <c r="L170" s="73" t="s">
        <v>118</v>
      </c>
      <c r="M170" s="69" t="str">
        <f>VLOOKUP(B170,[1]Data!$P$2:$R$505,3,0)</f>
        <v>TN</v>
      </c>
      <c r="N170" s="74"/>
    </row>
    <row r="171" spans="1:14" s="41" customFormat="1" ht="15.5" hidden="1" x14ac:dyDescent="0.25">
      <c r="A171" s="69">
        <v>166</v>
      </c>
      <c r="B171" s="70" t="s">
        <v>1135</v>
      </c>
      <c r="C171" s="70" t="s">
        <v>1136</v>
      </c>
      <c r="D171" s="70" t="s">
        <v>4256</v>
      </c>
      <c r="E171" s="70" t="s">
        <v>4257</v>
      </c>
      <c r="F171" s="70" t="s">
        <v>639</v>
      </c>
      <c r="G171" s="70" t="s">
        <v>640</v>
      </c>
      <c r="H171" s="71">
        <v>28</v>
      </c>
      <c r="I171" s="72">
        <v>45464</v>
      </c>
      <c r="J171" s="71">
        <v>2</v>
      </c>
      <c r="K171" s="71">
        <v>2</v>
      </c>
      <c r="L171" s="73" t="s">
        <v>118</v>
      </c>
      <c r="M171" s="69" t="str">
        <f>VLOOKUP(B171,[1]Data!$P$2:$R$505,3,0)</f>
        <v>THMT</v>
      </c>
      <c r="N171" s="74"/>
    </row>
    <row r="172" spans="1:14" s="41" customFormat="1" ht="15.5" hidden="1" x14ac:dyDescent="0.25">
      <c r="A172" s="69">
        <v>167</v>
      </c>
      <c r="B172" s="70" t="s">
        <v>4258</v>
      </c>
      <c r="C172" s="70" t="s">
        <v>4259</v>
      </c>
      <c r="D172" s="70" t="s">
        <v>4260</v>
      </c>
      <c r="E172" s="70" t="s">
        <v>4261</v>
      </c>
      <c r="F172" s="70" t="s">
        <v>4262</v>
      </c>
      <c r="G172" s="70" t="s">
        <v>4263</v>
      </c>
      <c r="H172" s="71">
        <v>12</v>
      </c>
      <c r="I172" s="72">
        <v>45460</v>
      </c>
      <c r="J172" s="71">
        <v>4</v>
      </c>
      <c r="K172" s="71">
        <v>2</v>
      </c>
      <c r="L172" s="73" t="s">
        <v>118</v>
      </c>
      <c r="M172" s="69" t="str">
        <f>VLOOKUP(B172,[1]Data!$P$2:$R$505,3,0)</f>
        <v>TL</v>
      </c>
      <c r="N172" s="74"/>
    </row>
    <row r="173" spans="1:14" s="41" customFormat="1" ht="46.5" hidden="1" x14ac:dyDescent="0.25">
      <c r="A173" s="69">
        <v>168</v>
      </c>
      <c r="B173" s="70" t="s">
        <v>151</v>
      </c>
      <c r="C173" s="70" t="s">
        <v>152</v>
      </c>
      <c r="D173" s="70" t="s">
        <v>4264</v>
      </c>
      <c r="E173" s="70" t="s">
        <v>4265</v>
      </c>
      <c r="F173" s="70" t="s">
        <v>264</v>
      </c>
      <c r="G173" s="70" t="s">
        <v>265</v>
      </c>
      <c r="H173" s="71">
        <v>98</v>
      </c>
      <c r="I173" s="72">
        <v>45455</v>
      </c>
      <c r="J173" s="71">
        <v>9</v>
      </c>
      <c r="K173" s="71">
        <v>2</v>
      </c>
      <c r="L173" s="73" t="s">
        <v>417</v>
      </c>
      <c r="M173" s="69" t="str">
        <f>VLOOKUP(B173,[1]Data!$P$2:$R$505,3,0)</f>
        <v>TT</v>
      </c>
      <c r="N173" s="74"/>
    </row>
    <row r="174" spans="1:14" s="41" customFormat="1" ht="15.5" hidden="1" x14ac:dyDescent="0.25">
      <c r="A174" s="69">
        <v>169</v>
      </c>
      <c r="B174" s="70" t="s">
        <v>304</v>
      </c>
      <c r="C174" s="70" t="s">
        <v>305</v>
      </c>
      <c r="D174" s="70" t="s">
        <v>4266</v>
      </c>
      <c r="E174" s="70" t="s">
        <v>4267</v>
      </c>
      <c r="F174" s="70" t="s">
        <v>308</v>
      </c>
      <c r="G174" s="70" t="s">
        <v>309</v>
      </c>
      <c r="H174" s="71">
        <v>66</v>
      </c>
      <c r="I174" s="72">
        <v>45454</v>
      </c>
      <c r="J174" s="71">
        <v>9</v>
      </c>
      <c r="K174" s="71">
        <v>2</v>
      </c>
      <c r="L174" s="73" t="s">
        <v>417</v>
      </c>
      <c r="M174" s="69" t="str">
        <f>VLOOKUP(B174,[1]Data!$P$2:$R$505,3,0)</f>
        <v>TL</v>
      </c>
      <c r="N174" s="74"/>
    </row>
    <row r="175" spans="1:14" s="41" customFormat="1" ht="31" hidden="1" x14ac:dyDescent="0.25">
      <c r="A175" s="69">
        <v>170</v>
      </c>
      <c r="B175" s="70" t="s">
        <v>2221</v>
      </c>
      <c r="C175" s="70" t="s">
        <v>2222</v>
      </c>
      <c r="D175" s="70" t="s">
        <v>4268</v>
      </c>
      <c r="E175" s="70" t="s">
        <v>4269</v>
      </c>
      <c r="F175" s="70" t="s">
        <v>4270</v>
      </c>
      <c r="G175" s="70" t="s">
        <v>4271</v>
      </c>
      <c r="H175" s="71">
        <v>100</v>
      </c>
      <c r="I175" s="72">
        <v>45457</v>
      </c>
      <c r="J175" s="71">
        <v>9</v>
      </c>
      <c r="K175" s="71">
        <v>2</v>
      </c>
      <c r="L175" s="73" t="s">
        <v>417</v>
      </c>
      <c r="M175" s="69" t="str">
        <f>VLOOKUP(B175,[1]Data!$P$2:$R$505,3,0)</f>
        <v>TN</v>
      </c>
      <c r="N175" s="74"/>
    </row>
    <row r="176" spans="1:14" s="41" customFormat="1" ht="15.5" hidden="1" x14ac:dyDescent="0.25">
      <c r="A176" s="69">
        <v>171</v>
      </c>
      <c r="B176" s="70" t="s">
        <v>1175</v>
      </c>
      <c r="C176" s="70" t="s">
        <v>1176</v>
      </c>
      <c r="D176" s="70" t="s">
        <v>4220</v>
      </c>
      <c r="E176" s="70" t="s">
        <v>4272</v>
      </c>
      <c r="F176" s="70" t="s">
        <v>768</v>
      </c>
      <c r="G176" s="70" t="s">
        <v>769</v>
      </c>
      <c r="H176" s="71">
        <v>80</v>
      </c>
      <c r="I176" s="72">
        <v>45453</v>
      </c>
      <c r="J176" s="71">
        <v>9</v>
      </c>
      <c r="K176" s="71">
        <v>2</v>
      </c>
      <c r="L176" s="73" t="s">
        <v>417</v>
      </c>
      <c r="M176" s="69" t="str">
        <f>VLOOKUP(B176,[1]Data!$P$2:$R$505,3,0)</f>
        <v>TT</v>
      </c>
      <c r="N176" s="74"/>
    </row>
    <row r="177" spans="1:14" s="41" customFormat="1" ht="31" hidden="1" x14ac:dyDescent="0.25">
      <c r="A177" s="69">
        <v>172</v>
      </c>
      <c r="B177" s="70" t="s">
        <v>2377</v>
      </c>
      <c r="C177" s="70" t="s">
        <v>2378</v>
      </c>
      <c r="D177" s="70" t="s">
        <v>4273</v>
      </c>
      <c r="E177" s="70" t="s">
        <v>4274</v>
      </c>
      <c r="F177" s="70" t="s">
        <v>456</v>
      </c>
      <c r="G177" s="70" t="s">
        <v>457</v>
      </c>
      <c r="H177" s="71">
        <v>105</v>
      </c>
      <c r="I177" s="72">
        <v>45456</v>
      </c>
      <c r="J177" s="71">
        <v>9</v>
      </c>
      <c r="K177" s="71">
        <v>2</v>
      </c>
      <c r="L177" s="73" t="s">
        <v>417</v>
      </c>
      <c r="M177" s="69" t="str">
        <f>VLOOKUP(B177,[1]Data!$P$2:$R$505,3,0)</f>
        <v>TL</v>
      </c>
      <c r="N177" s="74"/>
    </row>
    <row r="178" spans="1:14" s="41" customFormat="1" ht="15.5" x14ac:dyDescent="0.25">
      <c r="A178" s="69">
        <v>173</v>
      </c>
      <c r="B178" s="70" t="s">
        <v>4275</v>
      </c>
      <c r="C178" s="70" t="s">
        <v>4276</v>
      </c>
      <c r="D178" s="70" t="s">
        <v>4277</v>
      </c>
      <c r="E178" s="70" t="s">
        <v>4278</v>
      </c>
      <c r="F178" s="70" t="s">
        <v>840</v>
      </c>
      <c r="G178" s="70" t="s">
        <v>841</v>
      </c>
      <c r="H178" s="71">
        <v>22</v>
      </c>
      <c r="I178" s="72">
        <v>45457</v>
      </c>
      <c r="J178" s="71">
        <v>7</v>
      </c>
      <c r="K178" s="71">
        <v>2</v>
      </c>
      <c r="L178" s="73" t="s">
        <v>417</v>
      </c>
      <c r="M178" s="69" t="str">
        <f>VLOOKUP(B178,[1]Data!$P$2:$R$505,3,0)</f>
        <v>TL</v>
      </c>
      <c r="N178" s="74"/>
    </row>
    <row r="179" spans="1:14" s="41" customFormat="1" ht="31" hidden="1" x14ac:dyDescent="0.25">
      <c r="A179" s="69">
        <v>174</v>
      </c>
      <c r="B179" s="70" t="s">
        <v>4279</v>
      </c>
      <c r="C179" s="70" t="s">
        <v>4280</v>
      </c>
      <c r="D179" s="70" t="s">
        <v>4281</v>
      </c>
      <c r="E179" s="70" t="s">
        <v>4282</v>
      </c>
      <c r="F179" s="70" t="s">
        <v>4283</v>
      </c>
      <c r="G179" s="70" t="s">
        <v>4284</v>
      </c>
      <c r="H179" s="71">
        <v>16</v>
      </c>
      <c r="I179" s="72">
        <v>45456</v>
      </c>
      <c r="J179" s="71">
        <v>7</v>
      </c>
      <c r="K179" s="71">
        <v>2</v>
      </c>
      <c r="L179" s="73" t="s">
        <v>417</v>
      </c>
      <c r="M179" s="69" t="str">
        <f>VLOOKUP(B179,[1]Data!$P$2:$R$505,3,0)</f>
        <v>TL</v>
      </c>
      <c r="N179" s="74"/>
    </row>
    <row r="180" spans="1:14" s="41" customFormat="1" ht="15.5" hidden="1" x14ac:dyDescent="0.25">
      <c r="A180" s="69">
        <v>175</v>
      </c>
      <c r="B180" s="70" t="s">
        <v>4285</v>
      </c>
      <c r="C180" s="70" t="s">
        <v>4286</v>
      </c>
      <c r="D180" s="70" t="s">
        <v>4287</v>
      </c>
      <c r="E180" s="70" t="s">
        <v>4288</v>
      </c>
      <c r="F180" s="70" t="s">
        <v>1417</v>
      </c>
      <c r="G180" s="70" t="s">
        <v>1418</v>
      </c>
      <c r="H180" s="71">
        <v>41</v>
      </c>
      <c r="I180" s="72">
        <v>45455</v>
      </c>
      <c r="J180" s="71">
        <v>7</v>
      </c>
      <c r="K180" s="71">
        <v>2</v>
      </c>
      <c r="L180" s="73" t="s">
        <v>417</v>
      </c>
      <c r="M180" s="69" t="str">
        <f>VLOOKUP(B180,[1]Data!$P$2:$R$505,3,0)</f>
        <v>TL</v>
      </c>
      <c r="N180" s="74"/>
    </row>
    <row r="181" spans="1:14" s="41" customFormat="1" ht="15.5" hidden="1" x14ac:dyDescent="0.25">
      <c r="A181" s="69">
        <v>176</v>
      </c>
      <c r="B181" s="70" t="s">
        <v>1486</v>
      </c>
      <c r="C181" s="70" t="s">
        <v>1487</v>
      </c>
      <c r="D181" s="70" t="s">
        <v>4289</v>
      </c>
      <c r="E181" s="70" t="s">
        <v>4290</v>
      </c>
      <c r="F181" s="70" t="s">
        <v>1490</v>
      </c>
      <c r="G181" s="70" t="s">
        <v>1491</v>
      </c>
      <c r="H181" s="71">
        <v>105</v>
      </c>
      <c r="I181" s="72">
        <v>45453</v>
      </c>
      <c r="J181" s="71">
        <v>7</v>
      </c>
      <c r="K181" s="71">
        <v>2</v>
      </c>
      <c r="L181" s="73" t="s">
        <v>417</v>
      </c>
      <c r="M181" s="69" t="str">
        <f>VLOOKUP(B181,[1]Data!$P$2:$R$505,3,0)</f>
        <v>TL</v>
      </c>
      <c r="N181" s="74"/>
    </row>
    <row r="182" spans="1:14" s="41" customFormat="1" ht="15.5" hidden="1" x14ac:dyDescent="0.25">
      <c r="A182" s="69">
        <v>177</v>
      </c>
      <c r="B182" s="70" t="s">
        <v>3159</v>
      </c>
      <c r="C182" s="70" t="s">
        <v>3160</v>
      </c>
      <c r="D182" s="70" t="s">
        <v>4291</v>
      </c>
      <c r="E182" s="70" t="s">
        <v>4292</v>
      </c>
      <c r="F182" s="70" t="s">
        <v>695</v>
      </c>
      <c r="G182" s="70" t="s">
        <v>696</v>
      </c>
      <c r="H182" s="71">
        <v>96</v>
      </c>
      <c r="I182" s="72">
        <v>45460</v>
      </c>
      <c r="J182" s="71">
        <v>2</v>
      </c>
      <c r="K182" s="71">
        <v>2</v>
      </c>
      <c r="L182" s="73" t="s">
        <v>417</v>
      </c>
      <c r="M182" s="69" t="str">
        <f>VLOOKUP(B182,[1]Data!$P$2:$R$505,3,0)</f>
        <v>TN</v>
      </c>
      <c r="N182" s="74"/>
    </row>
    <row r="183" spans="1:14" s="41" customFormat="1" ht="15.5" hidden="1" x14ac:dyDescent="0.25">
      <c r="A183" s="69">
        <v>178</v>
      </c>
      <c r="B183" s="70" t="s">
        <v>4293</v>
      </c>
      <c r="C183" s="70" t="s">
        <v>4294</v>
      </c>
      <c r="D183" s="70" t="s">
        <v>4295</v>
      </c>
      <c r="E183" s="70" t="s">
        <v>4296</v>
      </c>
      <c r="F183" s="70" t="s">
        <v>1828</v>
      </c>
      <c r="G183" s="70" t="s">
        <v>1829</v>
      </c>
      <c r="H183" s="71">
        <v>19</v>
      </c>
      <c r="I183" s="72">
        <v>45462</v>
      </c>
      <c r="J183" s="71">
        <v>2</v>
      </c>
      <c r="K183" s="71">
        <v>2</v>
      </c>
      <c r="L183" s="73" t="s">
        <v>417</v>
      </c>
      <c r="M183" s="69" t="str">
        <f>VLOOKUP(B183,[1]Data!$P$2:$R$505,3,0)</f>
        <v>TL</v>
      </c>
      <c r="N183" s="74"/>
    </row>
    <row r="184" spans="1:14" s="41" customFormat="1" ht="15.5" hidden="1" x14ac:dyDescent="0.25">
      <c r="A184" s="69">
        <v>179</v>
      </c>
      <c r="B184" s="70" t="s">
        <v>2035</v>
      </c>
      <c r="C184" s="70" t="s">
        <v>2036</v>
      </c>
      <c r="D184" s="70" t="s">
        <v>4297</v>
      </c>
      <c r="E184" s="70" t="s">
        <v>4298</v>
      </c>
      <c r="F184" s="70" t="s">
        <v>830</v>
      </c>
      <c r="G184" s="70" t="s">
        <v>831</v>
      </c>
      <c r="H184" s="71">
        <v>83</v>
      </c>
      <c r="I184" s="72">
        <v>45461</v>
      </c>
      <c r="J184" s="71">
        <v>2</v>
      </c>
      <c r="K184" s="71">
        <v>2</v>
      </c>
      <c r="L184" s="73" t="s">
        <v>417</v>
      </c>
      <c r="M184" s="69" t="str">
        <f>VLOOKUP(B184,[1]Data!$P$2:$R$505,3,0)</f>
        <v>TN</v>
      </c>
      <c r="N184" s="74"/>
    </row>
    <row r="185" spans="1:14" s="41" customFormat="1" ht="15.5" hidden="1" x14ac:dyDescent="0.25">
      <c r="A185" s="69">
        <v>180</v>
      </c>
      <c r="B185" s="70" t="s">
        <v>3438</v>
      </c>
      <c r="C185" s="70" t="s">
        <v>3439</v>
      </c>
      <c r="D185" s="70" t="s">
        <v>4299</v>
      </c>
      <c r="E185" s="70" t="s">
        <v>4300</v>
      </c>
      <c r="F185" s="70" t="s">
        <v>337</v>
      </c>
      <c r="G185" s="70" t="s">
        <v>338</v>
      </c>
      <c r="H185" s="71">
        <v>100</v>
      </c>
      <c r="I185" s="72">
        <v>45453</v>
      </c>
      <c r="J185" s="71">
        <v>2</v>
      </c>
      <c r="K185" s="71">
        <v>2</v>
      </c>
      <c r="L185" s="73" t="s">
        <v>417</v>
      </c>
      <c r="M185" s="69" t="str">
        <f>VLOOKUP(B185,[1]Data!$P$2:$R$505,3,0)</f>
        <v>TT</v>
      </c>
      <c r="N185" s="74"/>
    </row>
    <row r="186" spans="1:14" s="41" customFormat="1" ht="15.5" hidden="1" x14ac:dyDescent="0.25">
      <c r="A186" s="69">
        <v>181</v>
      </c>
      <c r="B186" s="70" t="s">
        <v>4301</v>
      </c>
      <c r="C186" s="70" t="s">
        <v>4302</v>
      </c>
      <c r="D186" s="70" t="s">
        <v>4303</v>
      </c>
      <c r="E186" s="70" t="s">
        <v>4304</v>
      </c>
      <c r="F186" s="70" t="s">
        <v>123</v>
      </c>
      <c r="G186" s="70" t="s">
        <v>124</v>
      </c>
      <c r="H186" s="71">
        <v>5</v>
      </c>
      <c r="I186" s="72">
        <v>45454</v>
      </c>
      <c r="J186" s="71">
        <v>2</v>
      </c>
      <c r="K186" s="71">
        <v>2</v>
      </c>
      <c r="L186" s="73" t="s">
        <v>417</v>
      </c>
      <c r="M186" s="69" t="str">
        <f>VLOOKUP(B186,[1]Data!$P$2:$R$505,3,0)</f>
        <v>TL</v>
      </c>
      <c r="N186" s="74"/>
    </row>
    <row r="187" spans="1:14" s="41" customFormat="1" ht="46.5" hidden="1" x14ac:dyDescent="0.25">
      <c r="A187" s="69">
        <v>182</v>
      </c>
      <c r="B187" s="70" t="s">
        <v>4305</v>
      </c>
      <c r="C187" s="70" t="s">
        <v>4306</v>
      </c>
      <c r="D187" s="70" t="s">
        <v>4307</v>
      </c>
      <c r="E187" s="70" t="s">
        <v>4308</v>
      </c>
      <c r="F187" s="70" t="s">
        <v>4309</v>
      </c>
      <c r="G187" s="70" t="s">
        <v>4310</v>
      </c>
      <c r="H187" s="71">
        <v>103</v>
      </c>
      <c r="I187" s="72">
        <v>45455</v>
      </c>
      <c r="J187" s="71">
        <v>2</v>
      </c>
      <c r="K187" s="71">
        <v>2</v>
      </c>
      <c r="L187" s="73" t="s">
        <v>417</v>
      </c>
      <c r="M187" s="69" t="str">
        <f>VLOOKUP(B187,[1]Data!$P$2:$R$505,3,0)</f>
        <v>TN</v>
      </c>
      <c r="N187" s="74"/>
    </row>
    <row r="188" spans="1:14" s="41" customFormat="1" ht="15.5" hidden="1" x14ac:dyDescent="0.25">
      <c r="A188" s="69">
        <v>183</v>
      </c>
      <c r="B188" s="70" t="s">
        <v>2938</v>
      </c>
      <c r="C188" s="70" t="s">
        <v>2939</v>
      </c>
      <c r="D188" s="70" t="s">
        <v>4311</v>
      </c>
      <c r="E188" s="70" t="s">
        <v>4312</v>
      </c>
      <c r="F188" s="70" t="s">
        <v>2942</v>
      </c>
      <c r="G188" s="70" t="s">
        <v>2943</v>
      </c>
      <c r="H188" s="71">
        <v>71</v>
      </c>
      <c r="I188" s="72">
        <v>45456</v>
      </c>
      <c r="J188" s="71">
        <v>2</v>
      </c>
      <c r="K188" s="71">
        <v>2</v>
      </c>
      <c r="L188" s="73" t="s">
        <v>417</v>
      </c>
      <c r="M188" s="69" t="str">
        <f>VLOOKUP(B188,[1]Data!$P$2:$R$505,3,0)</f>
        <v>TT</v>
      </c>
      <c r="N188" s="74"/>
    </row>
    <row r="189" spans="1:14" s="41" customFormat="1" ht="15.5" hidden="1" x14ac:dyDescent="0.25">
      <c r="A189" s="69">
        <v>184</v>
      </c>
      <c r="B189" s="70" t="s">
        <v>21</v>
      </c>
      <c r="C189" s="70" t="s">
        <v>22</v>
      </c>
      <c r="D189" s="70" t="s">
        <v>4313</v>
      </c>
      <c r="E189" s="70" t="s">
        <v>4314</v>
      </c>
      <c r="F189" s="70" t="s">
        <v>782</v>
      </c>
      <c r="G189" s="70" t="s">
        <v>783</v>
      </c>
      <c r="H189" s="71">
        <v>100</v>
      </c>
      <c r="I189" s="72">
        <v>45464</v>
      </c>
      <c r="J189" s="71">
        <v>2</v>
      </c>
      <c r="K189" s="71">
        <v>2</v>
      </c>
      <c r="L189" s="73" t="s">
        <v>417</v>
      </c>
      <c r="M189" s="69" t="str">
        <f>VLOOKUP(B189,[1]Data!$P$2:$R$505,3,0)</f>
        <v>TL</v>
      </c>
      <c r="N189" s="74"/>
    </row>
    <row r="190" spans="1:14" s="41" customFormat="1" ht="31" hidden="1" x14ac:dyDescent="0.25">
      <c r="A190" s="69">
        <v>185</v>
      </c>
      <c r="B190" s="70" t="s">
        <v>21</v>
      </c>
      <c r="C190" s="70" t="s">
        <v>22</v>
      </c>
      <c r="D190" s="70" t="s">
        <v>4315</v>
      </c>
      <c r="E190" s="70" t="s">
        <v>4316</v>
      </c>
      <c r="F190" s="70" t="s">
        <v>4317</v>
      </c>
      <c r="G190" s="70" t="s">
        <v>4318</v>
      </c>
      <c r="H190" s="71">
        <v>100</v>
      </c>
      <c r="I190" s="72">
        <v>45457</v>
      </c>
      <c r="J190" s="71">
        <v>2</v>
      </c>
      <c r="K190" s="71">
        <v>2</v>
      </c>
      <c r="L190" s="73" t="s">
        <v>417</v>
      </c>
      <c r="M190" s="69" t="str">
        <f>VLOOKUP(B190,[1]Data!$P$2:$R$505,3,0)</f>
        <v>TL</v>
      </c>
      <c r="N190" s="74"/>
    </row>
    <row r="191" spans="1:14" s="41" customFormat="1" ht="31" hidden="1" x14ac:dyDescent="0.25">
      <c r="A191" s="69">
        <v>186</v>
      </c>
      <c r="B191" s="70" t="s">
        <v>4319</v>
      </c>
      <c r="C191" s="70" t="s">
        <v>4320</v>
      </c>
      <c r="D191" s="70" t="s">
        <v>4321</v>
      </c>
      <c r="E191" s="70" t="s">
        <v>4322</v>
      </c>
      <c r="F191" s="70" t="s">
        <v>4323</v>
      </c>
      <c r="G191" s="70" t="s">
        <v>4324</v>
      </c>
      <c r="H191" s="71">
        <v>105</v>
      </c>
      <c r="I191" s="72">
        <v>45457</v>
      </c>
      <c r="J191" s="71">
        <v>4</v>
      </c>
      <c r="K191" s="71">
        <v>2</v>
      </c>
      <c r="L191" s="73" t="s">
        <v>417</v>
      </c>
      <c r="M191" s="69" t="str">
        <f>VLOOKUP(B191,[1]Data!$P$2:$R$505,3,0)</f>
        <v>TL</v>
      </c>
      <c r="N191" s="74"/>
    </row>
    <row r="192" spans="1:14" s="41" customFormat="1" ht="31" hidden="1" x14ac:dyDescent="0.25">
      <c r="A192" s="69">
        <v>187</v>
      </c>
      <c r="B192" s="70" t="s">
        <v>151</v>
      </c>
      <c r="C192" s="70" t="s">
        <v>152</v>
      </c>
      <c r="D192" s="70" t="s">
        <v>4325</v>
      </c>
      <c r="E192" s="70" t="s">
        <v>4326</v>
      </c>
      <c r="F192" s="70" t="s">
        <v>4327</v>
      </c>
      <c r="G192" s="70" t="s">
        <v>4328</v>
      </c>
      <c r="H192" s="71">
        <v>100</v>
      </c>
      <c r="I192" s="72">
        <v>45455</v>
      </c>
      <c r="J192" s="71">
        <v>4</v>
      </c>
      <c r="K192" s="71">
        <v>2</v>
      </c>
      <c r="L192" s="73" t="s">
        <v>417</v>
      </c>
      <c r="M192" s="69" t="str">
        <f>VLOOKUP(B192,[1]Data!$P$2:$R$505,3,0)</f>
        <v>TT</v>
      </c>
      <c r="N192" s="74"/>
    </row>
    <row r="193" spans="1:14" s="41" customFormat="1" ht="46.5" hidden="1" x14ac:dyDescent="0.25">
      <c r="A193" s="69">
        <v>188</v>
      </c>
      <c r="B193" s="70" t="s">
        <v>4329</v>
      </c>
      <c r="C193" s="70" t="s">
        <v>4330</v>
      </c>
      <c r="D193" s="70" t="s">
        <v>4331</v>
      </c>
      <c r="E193" s="70" t="s">
        <v>4332</v>
      </c>
      <c r="F193" s="70" t="s">
        <v>4333</v>
      </c>
      <c r="G193" s="70" t="s">
        <v>4334</v>
      </c>
      <c r="H193" s="71">
        <v>94</v>
      </c>
      <c r="I193" s="72">
        <v>45453</v>
      </c>
      <c r="J193" s="71">
        <v>4</v>
      </c>
      <c r="K193" s="71">
        <v>2</v>
      </c>
      <c r="L193" s="73" t="s">
        <v>417</v>
      </c>
      <c r="M193" s="69" t="str">
        <f>VLOOKUP(B193,[1]Data!$P$2:$R$505,3,0)</f>
        <v>TN</v>
      </c>
      <c r="N193" s="74"/>
    </row>
    <row r="194" spans="1:14" s="41" customFormat="1" ht="15.5" hidden="1" x14ac:dyDescent="0.25">
      <c r="A194" s="69">
        <v>189</v>
      </c>
      <c r="B194" s="70" t="s">
        <v>2203</v>
      </c>
      <c r="C194" s="70" t="s">
        <v>2204</v>
      </c>
      <c r="D194" s="70" t="s">
        <v>4335</v>
      </c>
      <c r="E194" s="70" t="s">
        <v>4336</v>
      </c>
      <c r="F194" s="70" t="s">
        <v>1912</v>
      </c>
      <c r="G194" s="70" t="s">
        <v>1912</v>
      </c>
      <c r="H194" s="71">
        <v>49</v>
      </c>
      <c r="I194" s="72">
        <v>45460</v>
      </c>
      <c r="J194" s="71">
        <v>4</v>
      </c>
      <c r="K194" s="71">
        <v>2</v>
      </c>
      <c r="L194" s="73" t="s">
        <v>417</v>
      </c>
      <c r="M194" s="69" t="str">
        <f>VLOOKUP(B194,[1]Data!$P$2:$R$505,3,0)</f>
        <v>TN</v>
      </c>
      <c r="N194" s="74"/>
    </row>
    <row r="195" spans="1:14" s="41" customFormat="1" ht="15.5" hidden="1" x14ac:dyDescent="0.25">
      <c r="A195" s="69">
        <v>190</v>
      </c>
      <c r="B195" s="70" t="s">
        <v>21</v>
      </c>
      <c r="C195" s="70" t="s">
        <v>22</v>
      </c>
      <c r="D195" s="70" t="s">
        <v>4337</v>
      </c>
      <c r="E195" s="70" t="s">
        <v>4338</v>
      </c>
      <c r="F195" s="70" t="s">
        <v>782</v>
      </c>
      <c r="G195" s="70" t="s">
        <v>783</v>
      </c>
      <c r="H195" s="71">
        <v>100</v>
      </c>
      <c r="I195" s="72">
        <v>45464</v>
      </c>
      <c r="J195" s="71">
        <v>4</v>
      </c>
      <c r="K195" s="71">
        <v>2</v>
      </c>
      <c r="L195" s="73" t="s">
        <v>417</v>
      </c>
      <c r="M195" s="69" t="str">
        <f>VLOOKUP(B195,[1]Data!$P$2:$R$505,3,0)</f>
        <v>TL</v>
      </c>
      <c r="N195" s="74"/>
    </row>
    <row r="196" spans="1:14" s="41" customFormat="1" ht="15.5" hidden="1" x14ac:dyDescent="0.25">
      <c r="A196" s="69">
        <v>191</v>
      </c>
      <c r="B196" s="70" t="s">
        <v>3469</v>
      </c>
      <c r="C196" s="70" t="s">
        <v>3470</v>
      </c>
      <c r="D196" s="70" t="s">
        <v>4339</v>
      </c>
      <c r="E196" s="70" t="s">
        <v>4340</v>
      </c>
      <c r="F196" s="70" t="s">
        <v>1637</v>
      </c>
      <c r="G196" s="70" t="s">
        <v>1332</v>
      </c>
      <c r="H196" s="71">
        <v>100</v>
      </c>
      <c r="I196" s="72">
        <v>45456</v>
      </c>
      <c r="J196" s="71">
        <v>4</v>
      </c>
      <c r="K196" s="71">
        <v>2</v>
      </c>
      <c r="L196" s="73" t="s">
        <v>417</v>
      </c>
      <c r="M196" s="69" t="str">
        <f>VLOOKUP(B196,[1]Data!$P$2:$R$505,3,0)</f>
        <v>TN</v>
      </c>
      <c r="N196" s="74"/>
    </row>
    <row r="197" spans="1:14" s="41" customFormat="1" ht="15.5" hidden="1" x14ac:dyDescent="0.25">
      <c r="A197" s="69">
        <v>192</v>
      </c>
      <c r="B197" s="70" t="s">
        <v>250</v>
      </c>
      <c r="C197" s="70" t="s">
        <v>251</v>
      </c>
      <c r="D197" s="70" t="s">
        <v>468</v>
      </c>
      <c r="E197" s="70" t="s">
        <v>469</v>
      </c>
      <c r="F197" s="70" t="s">
        <v>254</v>
      </c>
      <c r="G197" s="70" t="s">
        <v>255</v>
      </c>
      <c r="H197" s="71">
        <v>128</v>
      </c>
      <c r="I197" s="72">
        <v>45455</v>
      </c>
      <c r="J197" s="71">
        <v>7</v>
      </c>
      <c r="K197" s="71">
        <v>2</v>
      </c>
      <c r="L197" s="73" t="s">
        <v>412</v>
      </c>
      <c r="M197" s="69" t="str">
        <f>VLOOKUP(B197,[1]Data!$P$2:$R$505,3,0)</f>
        <v>TL</v>
      </c>
      <c r="N197" s="74"/>
    </row>
    <row r="198" spans="1:14" s="41" customFormat="1" ht="31" hidden="1" x14ac:dyDescent="0.25">
      <c r="A198" s="69">
        <v>193</v>
      </c>
      <c r="B198" s="70" t="s">
        <v>2760</v>
      </c>
      <c r="C198" s="70" t="s">
        <v>2761</v>
      </c>
      <c r="D198" s="70" t="s">
        <v>4341</v>
      </c>
      <c r="E198" s="70" t="s">
        <v>4342</v>
      </c>
      <c r="F198" s="70" t="s">
        <v>4343</v>
      </c>
      <c r="G198" s="70" t="s">
        <v>4344</v>
      </c>
      <c r="H198" s="71">
        <v>120</v>
      </c>
      <c r="I198" s="72">
        <v>45457</v>
      </c>
      <c r="J198" s="71">
        <v>7</v>
      </c>
      <c r="K198" s="71">
        <v>2</v>
      </c>
      <c r="L198" s="73" t="s">
        <v>412</v>
      </c>
      <c r="M198" s="69" t="str">
        <f>VLOOKUP(B198,[1]Data!$P$2:$R$505,3,0)</f>
        <v>TL</v>
      </c>
      <c r="N198" s="74"/>
    </row>
    <row r="199" spans="1:14" s="41" customFormat="1" ht="15.5" hidden="1" x14ac:dyDescent="0.25">
      <c r="A199" s="69">
        <v>194</v>
      </c>
      <c r="B199" s="70" t="s">
        <v>3280</v>
      </c>
      <c r="C199" s="70" t="s">
        <v>3281</v>
      </c>
      <c r="D199" s="70" t="s">
        <v>4345</v>
      </c>
      <c r="E199" s="70" t="s">
        <v>4346</v>
      </c>
      <c r="F199" s="70" t="s">
        <v>1937</v>
      </c>
      <c r="G199" s="70" t="s">
        <v>1938</v>
      </c>
      <c r="H199" s="71">
        <v>125</v>
      </c>
      <c r="I199" s="72">
        <v>45453</v>
      </c>
      <c r="J199" s="71">
        <v>7</v>
      </c>
      <c r="K199" s="71">
        <v>2</v>
      </c>
      <c r="L199" s="73" t="s">
        <v>412</v>
      </c>
      <c r="M199" s="69" t="str">
        <f>VLOOKUP(B199,[1]Data!$P$2:$R$505,3,0)</f>
        <v>TN</v>
      </c>
      <c r="N199" s="74"/>
    </row>
    <row r="200" spans="1:14" s="41" customFormat="1" ht="31" hidden="1" x14ac:dyDescent="0.25">
      <c r="A200" s="69">
        <v>195</v>
      </c>
      <c r="B200" s="70" t="s">
        <v>2084</v>
      </c>
      <c r="C200" s="70" t="s">
        <v>2085</v>
      </c>
      <c r="D200" s="70" t="s">
        <v>4347</v>
      </c>
      <c r="E200" s="70" t="s">
        <v>4348</v>
      </c>
      <c r="F200" s="70" t="s">
        <v>3240</v>
      </c>
      <c r="G200" s="70" t="s">
        <v>3241</v>
      </c>
      <c r="H200" s="71">
        <v>118</v>
      </c>
      <c r="I200" s="72">
        <v>45463</v>
      </c>
      <c r="J200" s="71">
        <v>9</v>
      </c>
      <c r="K200" s="71">
        <v>2</v>
      </c>
      <c r="L200" s="73" t="s">
        <v>412</v>
      </c>
      <c r="M200" s="69" t="str">
        <f>VLOOKUP(B200,[1]Data!$P$2:$R$505,3,0)</f>
        <v>TN</v>
      </c>
      <c r="N200" s="74"/>
    </row>
    <row r="201" spans="1:14" s="41" customFormat="1" ht="46.5" hidden="1" x14ac:dyDescent="0.25">
      <c r="A201" s="69">
        <v>196</v>
      </c>
      <c r="B201" s="70" t="s">
        <v>425</v>
      </c>
      <c r="C201" s="70" t="s">
        <v>426</v>
      </c>
      <c r="D201" s="70" t="s">
        <v>4349</v>
      </c>
      <c r="E201" s="70" t="s">
        <v>4350</v>
      </c>
      <c r="F201" s="70" t="s">
        <v>155</v>
      </c>
      <c r="G201" s="70" t="s">
        <v>156</v>
      </c>
      <c r="H201" s="71">
        <v>132</v>
      </c>
      <c r="I201" s="72">
        <v>45455</v>
      </c>
      <c r="J201" s="71">
        <v>9</v>
      </c>
      <c r="K201" s="71">
        <v>2</v>
      </c>
      <c r="L201" s="73" t="s">
        <v>412</v>
      </c>
      <c r="M201" s="69" t="str">
        <f>VLOOKUP(B201,[1]Data!$P$2:$R$505,3,0)</f>
        <v>TT</v>
      </c>
      <c r="N201" s="74"/>
    </row>
    <row r="202" spans="1:14" s="41" customFormat="1" ht="15.5" hidden="1" x14ac:dyDescent="0.25">
      <c r="A202" s="69">
        <v>197</v>
      </c>
      <c r="B202" s="70" t="s">
        <v>3659</v>
      </c>
      <c r="C202" s="70" t="s">
        <v>3660</v>
      </c>
      <c r="D202" s="70" t="s">
        <v>168</v>
      </c>
      <c r="E202" s="70" t="s">
        <v>169</v>
      </c>
      <c r="F202" s="70" t="s">
        <v>3663</v>
      </c>
      <c r="G202" s="70" t="s">
        <v>3664</v>
      </c>
      <c r="H202" s="71">
        <v>130</v>
      </c>
      <c r="I202" s="72">
        <v>45454</v>
      </c>
      <c r="J202" s="71">
        <v>9</v>
      </c>
      <c r="K202" s="71">
        <v>2</v>
      </c>
      <c r="L202" s="73" t="s">
        <v>412</v>
      </c>
      <c r="M202" s="69" t="str">
        <f>VLOOKUP(B202,[1]Data!$P$2:$R$505,3,0)</f>
        <v>TL</v>
      </c>
      <c r="N202" s="74"/>
    </row>
    <row r="203" spans="1:14" s="41" customFormat="1" ht="46.5" hidden="1" x14ac:dyDescent="0.25">
      <c r="A203" s="69">
        <v>198</v>
      </c>
      <c r="B203" s="70" t="s">
        <v>39</v>
      </c>
      <c r="C203" s="70" t="s">
        <v>40</v>
      </c>
      <c r="D203" s="70" t="s">
        <v>4351</v>
      </c>
      <c r="E203" s="70" t="s">
        <v>4352</v>
      </c>
      <c r="F203" s="70" t="s">
        <v>4353</v>
      </c>
      <c r="G203" s="70" t="s">
        <v>4354</v>
      </c>
      <c r="H203" s="71">
        <v>126</v>
      </c>
      <c r="I203" s="72">
        <v>45453</v>
      </c>
      <c r="J203" s="71">
        <v>9</v>
      </c>
      <c r="K203" s="71">
        <v>2</v>
      </c>
      <c r="L203" s="73" t="s">
        <v>412</v>
      </c>
      <c r="M203" s="69" t="str">
        <f>VLOOKUP(B203,[1]Data!$P$2:$R$505,3,0)</f>
        <v>TN</v>
      </c>
      <c r="N203" s="74"/>
    </row>
    <row r="204" spans="1:14" s="41" customFormat="1" ht="62" hidden="1" x14ac:dyDescent="0.25">
      <c r="A204" s="69">
        <v>199</v>
      </c>
      <c r="B204" s="70" t="s">
        <v>2377</v>
      </c>
      <c r="C204" s="70" t="s">
        <v>2378</v>
      </c>
      <c r="D204" s="70" t="s">
        <v>4355</v>
      </c>
      <c r="E204" s="70" t="s">
        <v>4356</v>
      </c>
      <c r="F204" s="70" t="s">
        <v>4357</v>
      </c>
      <c r="G204" s="70" t="s">
        <v>4358</v>
      </c>
      <c r="H204" s="71">
        <v>104</v>
      </c>
      <c r="I204" s="72">
        <v>45456</v>
      </c>
      <c r="J204" s="71">
        <v>9</v>
      </c>
      <c r="K204" s="71">
        <v>2</v>
      </c>
      <c r="L204" s="73" t="s">
        <v>412</v>
      </c>
      <c r="M204" s="69" t="str">
        <f>VLOOKUP(B204,[1]Data!$P$2:$R$505,3,0)</f>
        <v>TL</v>
      </c>
      <c r="N204" s="74"/>
    </row>
    <row r="205" spans="1:14" s="41" customFormat="1" ht="15.5" hidden="1" x14ac:dyDescent="0.25">
      <c r="A205" s="69">
        <v>200</v>
      </c>
      <c r="B205" s="70" t="s">
        <v>4359</v>
      </c>
      <c r="C205" s="70" t="s">
        <v>4360</v>
      </c>
      <c r="D205" s="70" t="s">
        <v>4361</v>
      </c>
      <c r="E205" s="70" t="s">
        <v>4362</v>
      </c>
      <c r="F205" s="70" t="s">
        <v>1361</v>
      </c>
      <c r="G205" s="70" t="s">
        <v>1362</v>
      </c>
      <c r="H205" s="71">
        <v>94</v>
      </c>
      <c r="I205" s="72">
        <v>45457</v>
      </c>
      <c r="J205" s="71">
        <v>9</v>
      </c>
      <c r="K205" s="71">
        <v>2</v>
      </c>
      <c r="L205" s="73" t="s">
        <v>412</v>
      </c>
      <c r="M205" s="69" t="str">
        <f>VLOOKUP(B205,[1]Data!$P$2:$R$505,3,0)</f>
        <v>TL</v>
      </c>
      <c r="N205" s="74"/>
    </row>
    <row r="206" spans="1:14" s="41" customFormat="1" ht="15.5" hidden="1" x14ac:dyDescent="0.25">
      <c r="A206" s="69">
        <v>201</v>
      </c>
      <c r="B206" s="70" t="s">
        <v>4363</v>
      </c>
      <c r="C206" s="70" t="s">
        <v>4364</v>
      </c>
      <c r="D206" s="70" t="s">
        <v>4365</v>
      </c>
      <c r="E206" s="70" t="s">
        <v>4366</v>
      </c>
      <c r="F206" s="70" t="s">
        <v>603</v>
      </c>
      <c r="G206" s="70" t="s">
        <v>604</v>
      </c>
      <c r="H206" s="71">
        <v>119</v>
      </c>
      <c r="I206" s="72">
        <v>45456</v>
      </c>
      <c r="J206" s="71">
        <v>7</v>
      </c>
      <c r="K206" s="71">
        <v>2</v>
      </c>
      <c r="L206" s="73" t="s">
        <v>412</v>
      </c>
      <c r="M206" s="69" t="str">
        <f>VLOOKUP(B206,[1]Data!$P$2:$R$505,3,0)</f>
        <v>TL</v>
      </c>
      <c r="N206" s="74"/>
    </row>
    <row r="207" spans="1:14" s="41" customFormat="1" ht="15.5" hidden="1" x14ac:dyDescent="0.25">
      <c r="A207" s="69">
        <v>202</v>
      </c>
      <c r="B207" s="70" t="s">
        <v>4367</v>
      </c>
      <c r="C207" s="70" t="s">
        <v>4368</v>
      </c>
      <c r="D207" s="70" t="s">
        <v>4369</v>
      </c>
      <c r="E207" s="70" t="s">
        <v>4370</v>
      </c>
      <c r="F207" s="70" t="s">
        <v>650</v>
      </c>
      <c r="G207" s="70" t="s">
        <v>651</v>
      </c>
      <c r="H207" s="71">
        <v>119</v>
      </c>
      <c r="I207" s="72">
        <v>45453</v>
      </c>
      <c r="J207" s="71">
        <v>4</v>
      </c>
      <c r="K207" s="71">
        <v>2</v>
      </c>
      <c r="L207" s="73" t="s">
        <v>412</v>
      </c>
      <c r="M207" s="69" t="str">
        <f>VLOOKUP(B207,[1]Data!$P$2:$R$505,3,0)</f>
        <v>TL</v>
      </c>
      <c r="N207" s="74"/>
    </row>
    <row r="208" spans="1:14" s="41" customFormat="1" ht="15.5" hidden="1" x14ac:dyDescent="0.25">
      <c r="A208" s="69">
        <v>203</v>
      </c>
      <c r="B208" s="70" t="s">
        <v>2377</v>
      </c>
      <c r="C208" s="70" t="s">
        <v>2378</v>
      </c>
      <c r="D208" s="70" t="s">
        <v>4371</v>
      </c>
      <c r="E208" s="70" t="s">
        <v>4372</v>
      </c>
      <c r="F208" s="70" t="s">
        <v>2039</v>
      </c>
      <c r="G208" s="70" t="s">
        <v>2040</v>
      </c>
      <c r="H208" s="71">
        <v>53</v>
      </c>
      <c r="I208" s="72">
        <v>45455</v>
      </c>
      <c r="J208" s="71">
        <v>4</v>
      </c>
      <c r="K208" s="71">
        <v>2</v>
      </c>
      <c r="L208" s="73" t="s">
        <v>412</v>
      </c>
      <c r="M208" s="69" t="str">
        <f>VLOOKUP(B208,[1]Data!$P$2:$R$505,3,0)</f>
        <v>TL</v>
      </c>
      <c r="N208" s="74"/>
    </row>
    <row r="209" spans="1:14" s="41" customFormat="1" ht="15.5" hidden="1" x14ac:dyDescent="0.25">
      <c r="A209" s="69">
        <v>204</v>
      </c>
      <c r="B209" s="70" t="s">
        <v>4373</v>
      </c>
      <c r="C209" s="70" t="s">
        <v>4374</v>
      </c>
      <c r="D209" s="70" t="s">
        <v>4375</v>
      </c>
      <c r="E209" s="70" t="s">
        <v>4376</v>
      </c>
      <c r="F209" s="70" t="s">
        <v>51</v>
      </c>
      <c r="G209" s="70" t="s">
        <v>52</v>
      </c>
      <c r="H209" s="71">
        <v>119</v>
      </c>
      <c r="I209" s="72">
        <v>45457</v>
      </c>
      <c r="J209" s="71">
        <v>4</v>
      </c>
      <c r="K209" s="71">
        <v>2</v>
      </c>
      <c r="L209" s="73" t="s">
        <v>412</v>
      </c>
      <c r="M209" s="69" t="str">
        <f>VLOOKUP(B209,[1]Data!$P$2:$R$505,3,0)</f>
        <v>VD</v>
      </c>
      <c r="N209" s="74"/>
    </row>
    <row r="210" spans="1:14" s="41" customFormat="1" ht="31" hidden="1" x14ac:dyDescent="0.25">
      <c r="A210" s="69">
        <v>205</v>
      </c>
      <c r="B210" s="70" t="s">
        <v>2377</v>
      </c>
      <c r="C210" s="70" t="s">
        <v>2378</v>
      </c>
      <c r="D210" s="70" t="s">
        <v>4377</v>
      </c>
      <c r="E210" s="70" t="s">
        <v>4378</v>
      </c>
      <c r="F210" s="70" t="s">
        <v>4379</v>
      </c>
      <c r="G210" s="70" t="s">
        <v>4380</v>
      </c>
      <c r="H210" s="71">
        <v>105</v>
      </c>
      <c r="I210" s="72">
        <v>45456</v>
      </c>
      <c r="J210" s="71">
        <v>4</v>
      </c>
      <c r="K210" s="71">
        <v>2</v>
      </c>
      <c r="L210" s="73" t="s">
        <v>412</v>
      </c>
      <c r="M210" s="69" t="str">
        <f>VLOOKUP(B210,[1]Data!$P$2:$R$505,3,0)</f>
        <v>TL</v>
      </c>
      <c r="N210" s="74"/>
    </row>
    <row r="211" spans="1:14" s="41" customFormat="1" ht="15.5" hidden="1" x14ac:dyDescent="0.25">
      <c r="A211" s="69">
        <v>206</v>
      </c>
      <c r="B211" s="70" t="s">
        <v>4381</v>
      </c>
      <c r="C211" s="70" t="s">
        <v>4382</v>
      </c>
      <c r="D211" s="70" t="s">
        <v>4383</v>
      </c>
      <c r="E211" s="70" t="s">
        <v>4384</v>
      </c>
      <c r="F211" s="70" t="s">
        <v>1466</v>
      </c>
      <c r="G211" s="70" t="s">
        <v>1467</v>
      </c>
      <c r="H211" s="71">
        <v>70</v>
      </c>
      <c r="I211" s="72">
        <v>45460</v>
      </c>
      <c r="J211" s="71">
        <v>2</v>
      </c>
      <c r="K211" s="71">
        <v>2</v>
      </c>
      <c r="L211" s="73" t="s">
        <v>412</v>
      </c>
      <c r="M211" s="69" t="str">
        <f>VLOOKUP(B211,[1]Data!$P$2:$R$505,3,0)</f>
        <v>TL</v>
      </c>
      <c r="N211" s="74"/>
    </row>
    <row r="212" spans="1:14" s="41" customFormat="1" ht="31" hidden="1" x14ac:dyDescent="0.25">
      <c r="A212" s="69">
        <v>207</v>
      </c>
      <c r="B212" s="70" t="s">
        <v>2299</v>
      </c>
      <c r="C212" s="70" t="s">
        <v>2300</v>
      </c>
      <c r="D212" s="70" t="s">
        <v>4385</v>
      </c>
      <c r="E212" s="70" t="s">
        <v>4386</v>
      </c>
      <c r="F212" s="70" t="s">
        <v>1931</v>
      </c>
      <c r="G212" s="70" t="s">
        <v>1932</v>
      </c>
      <c r="H212" s="71">
        <v>42</v>
      </c>
      <c r="I212" s="72">
        <v>45465</v>
      </c>
      <c r="J212" s="71">
        <v>2</v>
      </c>
      <c r="K212" s="71">
        <v>2</v>
      </c>
      <c r="L212" s="73" t="s">
        <v>412</v>
      </c>
      <c r="M212" s="69" t="str">
        <f>VLOOKUP(B212,[1]Data!$P$2:$R$505,3,0)</f>
        <v>VD</v>
      </c>
      <c r="N212" s="74"/>
    </row>
    <row r="213" spans="1:14" s="41" customFormat="1" ht="15.5" hidden="1" x14ac:dyDescent="0.25">
      <c r="A213" s="69">
        <v>208</v>
      </c>
      <c r="B213" s="70" t="s">
        <v>2880</v>
      </c>
      <c r="C213" s="70" t="s">
        <v>1075</v>
      </c>
      <c r="D213" s="70" t="s">
        <v>4387</v>
      </c>
      <c r="E213" s="70" t="s">
        <v>4388</v>
      </c>
      <c r="F213" s="70" t="s">
        <v>683</v>
      </c>
      <c r="G213" s="70" t="s">
        <v>684</v>
      </c>
      <c r="H213" s="71">
        <v>118</v>
      </c>
      <c r="I213" s="72">
        <v>45454</v>
      </c>
      <c r="J213" s="71">
        <v>2</v>
      </c>
      <c r="K213" s="71">
        <v>2</v>
      </c>
      <c r="L213" s="73" t="s">
        <v>412</v>
      </c>
      <c r="M213" s="69" t="str">
        <f>VLOOKUP(B213,[1]Data!$P$2:$R$505,3,0)</f>
        <v>TT</v>
      </c>
      <c r="N213" s="74"/>
    </row>
    <row r="214" spans="1:14" s="41" customFormat="1" ht="15.5" hidden="1" x14ac:dyDescent="0.25">
      <c r="A214" s="69">
        <v>209</v>
      </c>
      <c r="B214" s="70" t="s">
        <v>4389</v>
      </c>
      <c r="C214" s="70" t="s">
        <v>4390</v>
      </c>
      <c r="D214" s="70" t="s">
        <v>4391</v>
      </c>
      <c r="E214" s="70" t="s">
        <v>4392</v>
      </c>
      <c r="F214" s="70" t="s">
        <v>1542</v>
      </c>
      <c r="G214" s="70" t="s">
        <v>1543</v>
      </c>
      <c r="H214" s="71">
        <v>18</v>
      </c>
      <c r="I214" s="72">
        <v>45462</v>
      </c>
      <c r="J214" s="71">
        <v>2</v>
      </c>
      <c r="K214" s="71">
        <v>2</v>
      </c>
      <c r="L214" s="73" t="s">
        <v>412</v>
      </c>
      <c r="M214" s="69" t="str">
        <f>VLOOKUP(B214,[1]Data!$P$2:$R$505,3,0)</f>
        <v>TT</v>
      </c>
      <c r="N214" s="74"/>
    </row>
    <row r="215" spans="1:14" s="41" customFormat="1" ht="15.5" hidden="1" x14ac:dyDescent="0.25">
      <c r="A215" s="69">
        <v>210</v>
      </c>
      <c r="B215" s="70" t="s">
        <v>4393</v>
      </c>
      <c r="C215" s="70" t="s">
        <v>4394</v>
      </c>
      <c r="D215" s="70" t="s">
        <v>4395</v>
      </c>
      <c r="E215" s="70" t="s">
        <v>4396</v>
      </c>
      <c r="F215" s="70" t="s">
        <v>4397</v>
      </c>
      <c r="G215" s="70" t="s">
        <v>4398</v>
      </c>
      <c r="H215" s="71">
        <v>72</v>
      </c>
      <c r="I215" s="72">
        <v>45455</v>
      </c>
      <c r="J215" s="71">
        <v>2</v>
      </c>
      <c r="K215" s="71">
        <v>2</v>
      </c>
      <c r="L215" s="73" t="s">
        <v>412</v>
      </c>
      <c r="M215" s="69" t="str">
        <f>VLOOKUP(B215,[1]Data!$P$2:$R$505,3,0)</f>
        <v>TL</v>
      </c>
      <c r="N215" s="74"/>
    </row>
    <row r="216" spans="1:14" s="41" customFormat="1" ht="15.5" hidden="1" x14ac:dyDescent="0.25">
      <c r="A216" s="69">
        <v>211</v>
      </c>
      <c r="B216" s="70" t="s">
        <v>4399</v>
      </c>
      <c r="C216" s="70" t="s">
        <v>4400</v>
      </c>
      <c r="D216" s="70" t="s">
        <v>4401</v>
      </c>
      <c r="E216" s="70" t="s">
        <v>4402</v>
      </c>
      <c r="F216" s="70" t="s">
        <v>527</v>
      </c>
      <c r="G216" s="70" t="s">
        <v>528</v>
      </c>
      <c r="H216" s="71">
        <v>5</v>
      </c>
      <c r="I216" s="72">
        <v>45464</v>
      </c>
      <c r="J216" s="71">
        <v>2</v>
      </c>
      <c r="K216" s="71">
        <v>2</v>
      </c>
      <c r="L216" s="73" t="s">
        <v>412</v>
      </c>
      <c r="M216" s="69" t="str">
        <f>VLOOKUP(B216,[1]Data!$P$2:$R$505,3,0)</f>
        <v>TL</v>
      </c>
      <c r="N216" s="74"/>
    </row>
    <row r="217" spans="1:14" s="41" customFormat="1" ht="15.5" hidden="1" x14ac:dyDescent="0.25">
      <c r="A217" s="69">
        <v>212</v>
      </c>
      <c r="B217" s="70" t="s">
        <v>4373</v>
      </c>
      <c r="C217" s="70" t="s">
        <v>4374</v>
      </c>
      <c r="D217" s="70" t="s">
        <v>4403</v>
      </c>
      <c r="E217" s="70" t="s">
        <v>4404</v>
      </c>
      <c r="F217" s="70" t="s">
        <v>51</v>
      </c>
      <c r="G217" s="70" t="s">
        <v>52</v>
      </c>
      <c r="H217" s="71">
        <v>120</v>
      </c>
      <c r="I217" s="72">
        <v>45461</v>
      </c>
      <c r="J217" s="71">
        <v>2</v>
      </c>
      <c r="K217" s="71">
        <v>2</v>
      </c>
      <c r="L217" s="73" t="s">
        <v>412</v>
      </c>
      <c r="M217" s="69" t="str">
        <f>VLOOKUP(B217,[1]Data!$P$2:$R$505,3,0)</f>
        <v>VD</v>
      </c>
      <c r="N217" s="74"/>
    </row>
    <row r="218" spans="1:14" s="41" customFormat="1" ht="15.5" hidden="1" x14ac:dyDescent="0.25">
      <c r="A218" s="69">
        <v>213</v>
      </c>
      <c r="B218" s="70" t="s">
        <v>3271</v>
      </c>
      <c r="C218" s="70" t="s">
        <v>3272</v>
      </c>
      <c r="D218" s="70" t="s">
        <v>4405</v>
      </c>
      <c r="E218" s="70" t="s">
        <v>4406</v>
      </c>
      <c r="F218" s="70" t="s">
        <v>4407</v>
      </c>
      <c r="G218" s="70" t="s">
        <v>4408</v>
      </c>
      <c r="H218" s="71">
        <v>37</v>
      </c>
      <c r="I218" s="72">
        <v>45463</v>
      </c>
      <c r="J218" s="71">
        <v>7</v>
      </c>
      <c r="K218" s="71">
        <v>2</v>
      </c>
      <c r="L218" s="73" t="s">
        <v>54</v>
      </c>
      <c r="M218" s="69" t="str">
        <f>VLOOKUP(B218,[1]Data!$P$2:$R$505,3,0)</f>
        <v>TN</v>
      </c>
      <c r="N218" s="74"/>
    </row>
    <row r="219" spans="1:14" s="41" customFormat="1" ht="31" hidden="1" x14ac:dyDescent="0.25">
      <c r="A219" s="69">
        <v>214</v>
      </c>
      <c r="B219" s="70" t="s">
        <v>1129</v>
      </c>
      <c r="C219" s="70" t="s">
        <v>1130</v>
      </c>
      <c r="D219" s="70" t="s">
        <v>4409</v>
      </c>
      <c r="E219" s="70" t="s">
        <v>4410</v>
      </c>
      <c r="F219" s="70" t="s">
        <v>490</v>
      </c>
      <c r="G219" s="70" t="s">
        <v>491</v>
      </c>
      <c r="H219" s="71">
        <v>65</v>
      </c>
      <c r="I219" s="72">
        <v>45464</v>
      </c>
      <c r="J219" s="71">
        <v>7</v>
      </c>
      <c r="K219" s="71">
        <v>2</v>
      </c>
      <c r="L219" s="73" t="s">
        <v>54</v>
      </c>
      <c r="M219" s="69" t="str">
        <f>VLOOKUP(B219,[1]Data!$P$2:$R$505,3,0)</f>
        <v>THMT</v>
      </c>
      <c r="N219" s="74"/>
    </row>
    <row r="220" spans="1:14" s="41" customFormat="1" ht="31" hidden="1" x14ac:dyDescent="0.25">
      <c r="A220" s="69">
        <v>215</v>
      </c>
      <c r="B220" s="70" t="s">
        <v>4081</v>
      </c>
      <c r="C220" s="70" t="s">
        <v>4082</v>
      </c>
      <c r="D220" s="70" t="s">
        <v>4411</v>
      </c>
      <c r="E220" s="70" t="s">
        <v>4412</v>
      </c>
      <c r="F220" s="70" t="s">
        <v>248</v>
      </c>
      <c r="G220" s="70" t="s">
        <v>249</v>
      </c>
      <c r="H220" s="71">
        <v>39</v>
      </c>
      <c r="I220" s="72">
        <v>45458</v>
      </c>
      <c r="J220" s="71">
        <v>7</v>
      </c>
      <c r="K220" s="71">
        <v>2</v>
      </c>
      <c r="L220" s="73" t="s">
        <v>54</v>
      </c>
      <c r="M220" s="69" t="str">
        <f>VLOOKUP(B220,[1]Data!$P$2:$R$505,3,0)</f>
        <v>VD</v>
      </c>
      <c r="N220" s="74"/>
    </row>
    <row r="221" spans="1:14" s="41" customFormat="1" ht="15.5" hidden="1" x14ac:dyDescent="0.25">
      <c r="A221" s="69">
        <v>216</v>
      </c>
      <c r="B221" s="70" t="s">
        <v>1327</v>
      </c>
      <c r="C221" s="70" t="s">
        <v>1328</v>
      </c>
      <c r="D221" s="70" t="s">
        <v>4413</v>
      </c>
      <c r="E221" s="70" t="s">
        <v>4414</v>
      </c>
      <c r="F221" s="70" t="s">
        <v>1331</v>
      </c>
      <c r="G221" s="70" t="s">
        <v>1332</v>
      </c>
      <c r="H221" s="71">
        <v>40</v>
      </c>
      <c r="I221" s="72">
        <v>45460</v>
      </c>
      <c r="J221" s="71">
        <v>9</v>
      </c>
      <c r="K221" s="71">
        <v>2</v>
      </c>
      <c r="L221" s="73" t="s">
        <v>54</v>
      </c>
      <c r="M221" s="69" t="str">
        <f>VLOOKUP(B221,[1]Data!$P$2:$R$505,3,0)</f>
        <v>TL</v>
      </c>
      <c r="N221" s="74"/>
    </row>
    <row r="222" spans="1:14" s="41" customFormat="1" ht="46.5" hidden="1" x14ac:dyDescent="0.25">
      <c r="A222" s="69">
        <v>217</v>
      </c>
      <c r="B222" s="70" t="s">
        <v>1730</v>
      </c>
      <c r="C222" s="70" t="s">
        <v>1731</v>
      </c>
      <c r="D222" s="70" t="s">
        <v>4415</v>
      </c>
      <c r="E222" s="70" t="s">
        <v>4416</v>
      </c>
      <c r="F222" s="70" t="s">
        <v>4417</v>
      </c>
      <c r="G222" s="70" t="s">
        <v>4418</v>
      </c>
      <c r="H222" s="71">
        <v>40</v>
      </c>
      <c r="I222" s="72">
        <v>45461</v>
      </c>
      <c r="J222" s="71">
        <v>9</v>
      </c>
      <c r="K222" s="71">
        <v>2</v>
      </c>
      <c r="L222" s="73" t="s">
        <v>54</v>
      </c>
      <c r="M222" s="69" t="str">
        <f>VLOOKUP(B222,[1]Data!$P$2:$R$505,3,0)</f>
        <v>TL</v>
      </c>
      <c r="N222" s="74"/>
    </row>
    <row r="223" spans="1:14" s="41" customFormat="1" ht="15.5" hidden="1" x14ac:dyDescent="0.25">
      <c r="A223" s="69">
        <v>218</v>
      </c>
      <c r="B223" s="70" t="s">
        <v>4081</v>
      </c>
      <c r="C223" s="70" t="s">
        <v>4082</v>
      </c>
      <c r="D223" s="70" t="s">
        <v>4419</v>
      </c>
      <c r="E223" s="70" t="s">
        <v>4420</v>
      </c>
      <c r="F223" s="70" t="s">
        <v>67</v>
      </c>
      <c r="G223" s="70" t="s">
        <v>68</v>
      </c>
      <c r="H223" s="71">
        <v>63</v>
      </c>
      <c r="I223" s="72">
        <v>45457</v>
      </c>
      <c r="J223" s="71">
        <v>7</v>
      </c>
      <c r="K223" s="71">
        <v>2</v>
      </c>
      <c r="L223" s="73" t="s">
        <v>54</v>
      </c>
      <c r="M223" s="69" t="str">
        <f>VLOOKUP(B223,[1]Data!$P$2:$R$505,3,0)</f>
        <v>VD</v>
      </c>
      <c r="N223" s="74"/>
    </row>
    <row r="224" spans="1:14" s="41" customFormat="1" ht="15.5" hidden="1" x14ac:dyDescent="0.25">
      <c r="A224" s="69">
        <v>219</v>
      </c>
      <c r="B224" s="70" t="s">
        <v>4081</v>
      </c>
      <c r="C224" s="70" t="s">
        <v>4082</v>
      </c>
      <c r="D224" s="70" t="s">
        <v>4421</v>
      </c>
      <c r="E224" s="70" t="s">
        <v>4422</v>
      </c>
      <c r="F224" s="70" t="s">
        <v>2722</v>
      </c>
      <c r="G224" s="70" t="s">
        <v>2723</v>
      </c>
      <c r="H224" s="71">
        <v>19</v>
      </c>
      <c r="I224" s="72">
        <v>45456</v>
      </c>
      <c r="J224" s="71">
        <v>7</v>
      </c>
      <c r="K224" s="71">
        <v>2</v>
      </c>
      <c r="L224" s="73" t="s">
        <v>54</v>
      </c>
      <c r="M224" s="69" t="str">
        <f>VLOOKUP(B224,[1]Data!$P$2:$R$505,3,0)</f>
        <v>VD</v>
      </c>
      <c r="N224" s="74"/>
    </row>
    <row r="225" spans="1:14" s="41" customFormat="1" ht="15.5" hidden="1" x14ac:dyDescent="0.25">
      <c r="A225" s="69">
        <v>220</v>
      </c>
      <c r="B225" s="70" t="s">
        <v>2965</v>
      </c>
      <c r="C225" s="70" t="s">
        <v>2966</v>
      </c>
      <c r="D225" s="70" t="s">
        <v>4423</v>
      </c>
      <c r="E225" s="70" t="s">
        <v>4424</v>
      </c>
      <c r="F225" s="70" t="s">
        <v>1834</v>
      </c>
      <c r="G225" s="70" t="s">
        <v>1835</v>
      </c>
      <c r="H225" s="71">
        <v>40</v>
      </c>
      <c r="I225" s="72">
        <v>45461</v>
      </c>
      <c r="J225" s="71">
        <v>7</v>
      </c>
      <c r="K225" s="71">
        <v>2</v>
      </c>
      <c r="L225" s="73" t="s">
        <v>54</v>
      </c>
      <c r="M225" s="69" t="str">
        <f>VLOOKUP(B225,[1]Data!$P$2:$R$505,3,0)</f>
        <v>TL</v>
      </c>
      <c r="N225" s="74"/>
    </row>
    <row r="226" spans="1:14" s="41" customFormat="1" ht="31" hidden="1" x14ac:dyDescent="0.25">
      <c r="A226" s="69">
        <v>221</v>
      </c>
      <c r="B226" s="70" t="s">
        <v>3188</v>
      </c>
      <c r="C226" s="70" t="s">
        <v>3189</v>
      </c>
      <c r="D226" s="70" t="s">
        <v>4425</v>
      </c>
      <c r="E226" s="70" t="s">
        <v>4426</v>
      </c>
      <c r="F226" s="70" t="s">
        <v>423</v>
      </c>
      <c r="G226" s="70" t="s">
        <v>424</v>
      </c>
      <c r="H226" s="71">
        <v>65</v>
      </c>
      <c r="I226" s="72">
        <v>45454</v>
      </c>
      <c r="J226" s="71">
        <v>7</v>
      </c>
      <c r="K226" s="71">
        <v>2</v>
      </c>
      <c r="L226" s="73" t="s">
        <v>54</v>
      </c>
      <c r="M226" s="69" t="str">
        <f>VLOOKUP(B226,[1]Data!$P$2:$R$505,3,0)</f>
        <v>VD</v>
      </c>
      <c r="N226" s="74"/>
    </row>
    <row r="227" spans="1:14" s="41" customFormat="1" ht="31" hidden="1" x14ac:dyDescent="0.25">
      <c r="A227" s="69">
        <v>222</v>
      </c>
      <c r="B227" s="70" t="s">
        <v>3357</v>
      </c>
      <c r="C227" s="70" t="s">
        <v>3358</v>
      </c>
      <c r="D227" s="70" t="s">
        <v>4427</v>
      </c>
      <c r="E227" s="70" t="s">
        <v>4428</v>
      </c>
      <c r="F227" s="70" t="s">
        <v>3263</v>
      </c>
      <c r="G227" s="70" t="s">
        <v>3264</v>
      </c>
      <c r="H227" s="71">
        <v>150</v>
      </c>
      <c r="I227" s="72">
        <v>45455</v>
      </c>
      <c r="J227" s="71">
        <v>7</v>
      </c>
      <c r="K227" s="71">
        <v>2</v>
      </c>
      <c r="L227" s="73" t="s">
        <v>54</v>
      </c>
      <c r="M227" s="69" t="str">
        <f>VLOOKUP(B227,[1]Data!$P$2:$R$505,3,0)</f>
        <v>VD</v>
      </c>
      <c r="N227" s="74"/>
    </row>
    <row r="228" spans="1:14" s="41" customFormat="1" ht="15.5" hidden="1" x14ac:dyDescent="0.25">
      <c r="A228" s="69">
        <v>223</v>
      </c>
      <c r="B228" s="70" t="s">
        <v>2449</v>
      </c>
      <c r="C228" s="70" t="s">
        <v>2450</v>
      </c>
      <c r="D228" s="70" t="s">
        <v>4429</v>
      </c>
      <c r="E228" s="70" t="s">
        <v>4430</v>
      </c>
      <c r="F228" s="70" t="s">
        <v>3136</v>
      </c>
      <c r="G228" s="70" t="s">
        <v>3137</v>
      </c>
      <c r="H228" s="71">
        <v>40</v>
      </c>
      <c r="I228" s="72">
        <v>45460</v>
      </c>
      <c r="J228" s="71">
        <v>7</v>
      </c>
      <c r="K228" s="71">
        <v>2</v>
      </c>
      <c r="L228" s="73" t="s">
        <v>54</v>
      </c>
      <c r="M228" s="69" t="str">
        <f>VLOOKUP(B228,[1]Data!$P$2:$R$505,3,0)</f>
        <v>TL</v>
      </c>
      <c r="N228" s="74"/>
    </row>
    <row r="229" spans="1:14" s="41" customFormat="1" ht="15.5" hidden="1" x14ac:dyDescent="0.25">
      <c r="A229" s="69">
        <v>224</v>
      </c>
      <c r="B229" s="70" t="s">
        <v>4125</v>
      </c>
      <c r="C229" s="70" t="s">
        <v>4126</v>
      </c>
      <c r="D229" s="70" t="s">
        <v>4431</v>
      </c>
      <c r="E229" s="70" t="s">
        <v>4432</v>
      </c>
      <c r="F229" s="70" t="s">
        <v>1778</v>
      </c>
      <c r="G229" s="70" t="s">
        <v>1779</v>
      </c>
      <c r="H229" s="71">
        <v>57</v>
      </c>
      <c r="I229" s="72">
        <v>45453</v>
      </c>
      <c r="J229" s="71">
        <v>7</v>
      </c>
      <c r="K229" s="71">
        <v>2</v>
      </c>
      <c r="L229" s="73" t="s">
        <v>54</v>
      </c>
      <c r="M229" s="69" t="str">
        <f>VLOOKUP(B229,[1]Data!$P$2:$R$505,3,0)</f>
        <v>VD</v>
      </c>
      <c r="N229" s="74"/>
    </row>
    <row r="230" spans="1:14" s="41" customFormat="1" ht="15.5" hidden="1" x14ac:dyDescent="0.25">
      <c r="A230" s="69">
        <v>225</v>
      </c>
      <c r="B230" s="70" t="s">
        <v>4081</v>
      </c>
      <c r="C230" s="70" t="s">
        <v>4082</v>
      </c>
      <c r="D230" s="70" t="s">
        <v>4433</v>
      </c>
      <c r="E230" s="70" t="s">
        <v>4434</v>
      </c>
      <c r="F230" s="70" t="s">
        <v>67</v>
      </c>
      <c r="G230" s="70" t="s">
        <v>68</v>
      </c>
      <c r="H230" s="71">
        <v>62</v>
      </c>
      <c r="I230" s="72">
        <v>45458</v>
      </c>
      <c r="J230" s="71">
        <v>2</v>
      </c>
      <c r="K230" s="71">
        <v>2</v>
      </c>
      <c r="L230" s="73" t="s">
        <v>54</v>
      </c>
      <c r="M230" s="69" t="str">
        <f>VLOOKUP(B230,[1]Data!$P$2:$R$505,3,0)</f>
        <v>VD</v>
      </c>
      <c r="N230" s="74"/>
    </row>
    <row r="231" spans="1:14" s="41" customFormat="1" ht="31" hidden="1" x14ac:dyDescent="0.25">
      <c r="A231" s="69">
        <v>226</v>
      </c>
      <c r="B231" s="70" t="s">
        <v>4435</v>
      </c>
      <c r="C231" s="70" t="s">
        <v>4436</v>
      </c>
      <c r="D231" s="70" t="s">
        <v>4437</v>
      </c>
      <c r="E231" s="70" t="s">
        <v>4438</v>
      </c>
      <c r="F231" s="70" t="s">
        <v>2357</v>
      </c>
      <c r="G231" s="70" t="s">
        <v>2358</v>
      </c>
      <c r="H231" s="71">
        <v>16</v>
      </c>
      <c r="I231" s="72">
        <v>45460</v>
      </c>
      <c r="J231" s="71">
        <v>2</v>
      </c>
      <c r="K231" s="71">
        <v>2</v>
      </c>
      <c r="L231" s="73" t="s">
        <v>54</v>
      </c>
      <c r="M231" s="69" t="str">
        <f>VLOOKUP(B231,[1]Data!$P$2:$R$505,3,0)</f>
        <v>VD</v>
      </c>
      <c r="N231" s="74"/>
    </row>
    <row r="232" spans="1:14" s="41" customFormat="1" ht="31" hidden="1" x14ac:dyDescent="0.25">
      <c r="A232" s="69">
        <v>227</v>
      </c>
      <c r="B232" s="70" t="s">
        <v>4439</v>
      </c>
      <c r="C232" s="70" t="s">
        <v>4440</v>
      </c>
      <c r="D232" s="70" t="s">
        <v>4441</v>
      </c>
      <c r="E232" s="70" t="s">
        <v>4442</v>
      </c>
      <c r="F232" s="70" t="s">
        <v>1891</v>
      </c>
      <c r="G232" s="70" t="s">
        <v>1892</v>
      </c>
      <c r="H232" s="71">
        <v>48</v>
      </c>
      <c r="I232" s="72">
        <v>45453</v>
      </c>
      <c r="J232" s="71">
        <v>2</v>
      </c>
      <c r="K232" s="71">
        <v>2</v>
      </c>
      <c r="L232" s="73" t="s">
        <v>54</v>
      </c>
      <c r="M232" s="69" t="str">
        <f>VLOOKUP(B232,[1]Data!$P$2:$R$505,3,0)</f>
        <v>TL</v>
      </c>
      <c r="N232" s="74"/>
    </row>
    <row r="233" spans="1:14" s="41" customFormat="1" ht="15.5" hidden="1" x14ac:dyDescent="0.25">
      <c r="A233" s="69">
        <v>228</v>
      </c>
      <c r="B233" s="70" t="s">
        <v>4081</v>
      </c>
      <c r="C233" s="70" t="s">
        <v>4082</v>
      </c>
      <c r="D233" s="70" t="s">
        <v>4443</v>
      </c>
      <c r="E233" s="70" t="s">
        <v>4444</v>
      </c>
      <c r="F233" s="70" t="s">
        <v>174</v>
      </c>
      <c r="G233" s="70" t="s">
        <v>175</v>
      </c>
      <c r="H233" s="71">
        <v>65</v>
      </c>
      <c r="I233" s="72">
        <v>45457</v>
      </c>
      <c r="J233" s="71">
        <v>2</v>
      </c>
      <c r="K233" s="71">
        <v>2</v>
      </c>
      <c r="L233" s="73" t="s">
        <v>54</v>
      </c>
      <c r="M233" s="69" t="str">
        <f>VLOOKUP(B233,[1]Data!$P$2:$R$505,3,0)</f>
        <v>VD</v>
      </c>
      <c r="N233" s="74"/>
    </row>
    <row r="234" spans="1:14" s="41" customFormat="1" ht="31" x14ac:dyDescent="0.25">
      <c r="A234" s="69">
        <v>229</v>
      </c>
      <c r="B234" s="70" t="s">
        <v>4445</v>
      </c>
      <c r="C234" s="70" t="s">
        <v>4446</v>
      </c>
      <c r="D234" s="70" t="s">
        <v>4447</v>
      </c>
      <c r="E234" s="70" t="s">
        <v>4448</v>
      </c>
      <c r="F234" s="70" t="s">
        <v>760</v>
      </c>
      <c r="G234" s="70" t="s">
        <v>761</v>
      </c>
      <c r="H234" s="71">
        <v>24</v>
      </c>
      <c r="I234" s="72">
        <v>45456</v>
      </c>
      <c r="J234" s="71">
        <v>2</v>
      </c>
      <c r="K234" s="71">
        <v>2</v>
      </c>
      <c r="L234" s="73" t="s">
        <v>54</v>
      </c>
      <c r="M234" s="69" t="str">
        <f>VLOOKUP(B234,[1]Data!$P$2:$R$505,3,0)</f>
        <v>VD</v>
      </c>
      <c r="N234" s="74"/>
    </row>
    <row r="235" spans="1:14" s="41" customFormat="1" ht="31" hidden="1" x14ac:dyDescent="0.25">
      <c r="A235" s="69">
        <v>230</v>
      </c>
      <c r="B235" s="70" t="s">
        <v>1899</v>
      </c>
      <c r="C235" s="70" t="s">
        <v>1900</v>
      </c>
      <c r="D235" s="70" t="s">
        <v>4449</v>
      </c>
      <c r="E235" s="70" t="s">
        <v>4450</v>
      </c>
      <c r="F235" s="70" t="s">
        <v>499</v>
      </c>
      <c r="G235" s="70" t="s">
        <v>500</v>
      </c>
      <c r="H235" s="71">
        <v>53</v>
      </c>
      <c r="I235" s="72">
        <v>45455</v>
      </c>
      <c r="J235" s="71">
        <v>2</v>
      </c>
      <c r="K235" s="71">
        <v>2</v>
      </c>
      <c r="L235" s="73" t="s">
        <v>54</v>
      </c>
      <c r="M235" s="69" t="str">
        <f>VLOOKUP(B235,[1]Data!$P$2:$R$505,3,0)</f>
        <v>VD</v>
      </c>
      <c r="N235" s="74"/>
    </row>
    <row r="236" spans="1:14" s="41" customFormat="1" ht="46.5" hidden="1" x14ac:dyDescent="0.25">
      <c r="A236" s="69">
        <v>231</v>
      </c>
      <c r="B236" s="70" t="s">
        <v>1969</v>
      </c>
      <c r="C236" s="70" t="s">
        <v>1970</v>
      </c>
      <c r="D236" s="70" t="s">
        <v>4174</v>
      </c>
      <c r="E236" s="70" t="s">
        <v>4451</v>
      </c>
      <c r="F236" s="70" t="s">
        <v>4176</v>
      </c>
      <c r="G236" s="70" t="s">
        <v>4177</v>
      </c>
      <c r="H236" s="71">
        <v>40</v>
      </c>
      <c r="I236" s="72">
        <v>45454</v>
      </c>
      <c r="J236" s="71">
        <v>2</v>
      </c>
      <c r="K236" s="71">
        <v>2</v>
      </c>
      <c r="L236" s="73" t="s">
        <v>54</v>
      </c>
      <c r="M236" s="69" t="str">
        <f>VLOOKUP(B236,[1]Data!$P$2:$R$505,3,0)</f>
        <v>TN</v>
      </c>
      <c r="N236" s="74"/>
    </row>
    <row r="237" spans="1:14" s="41" customFormat="1" ht="77.5" hidden="1" x14ac:dyDescent="0.25">
      <c r="A237" s="69">
        <v>232</v>
      </c>
      <c r="B237" s="70" t="s">
        <v>1969</v>
      </c>
      <c r="C237" s="70" t="s">
        <v>1970</v>
      </c>
      <c r="D237" s="70" t="s">
        <v>4192</v>
      </c>
      <c r="E237" s="70" t="s">
        <v>4452</v>
      </c>
      <c r="F237" s="70" t="s">
        <v>4194</v>
      </c>
      <c r="G237" s="70" t="s">
        <v>4195</v>
      </c>
      <c r="H237" s="71">
        <v>40</v>
      </c>
      <c r="I237" s="72">
        <v>45454</v>
      </c>
      <c r="J237" s="71">
        <v>4</v>
      </c>
      <c r="K237" s="71">
        <v>2</v>
      </c>
      <c r="L237" s="73" t="s">
        <v>54</v>
      </c>
      <c r="M237" s="69" t="str">
        <f>VLOOKUP(B237,[1]Data!$P$2:$R$505,3,0)</f>
        <v>TN</v>
      </c>
      <c r="N237" s="74"/>
    </row>
    <row r="238" spans="1:14" s="41" customFormat="1" ht="77.5" hidden="1" x14ac:dyDescent="0.25">
      <c r="A238" s="69">
        <v>233</v>
      </c>
      <c r="B238" s="70" t="s">
        <v>1969</v>
      </c>
      <c r="C238" s="70" t="s">
        <v>1970</v>
      </c>
      <c r="D238" s="70" t="s">
        <v>4192</v>
      </c>
      <c r="E238" s="70" t="s">
        <v>4453</v>
      </c>
      <c r="F238" s="70" t="s">
        <v>4194</v>
      </c>
      <c r="G238" s="70" t="s">
        <v>4195</v>
      </c>
      <c r="H238" s="71">
        <v>40</v>
      </c>
      <c r="I238" s="72">
        <v>45454</v>
      </c>
      <c r="J238" s="71">
        <v>4</v>
      </c>
      <c r="K238" s="71">
        <v>2</v>
      </c>
      <c r="L238" s="73" t="s">
        <v>61</v>
      </c>
      <c r="M238" s="69" t="str">
        <f>VLOOKUP(B238,[1]Data!$P$2:$R$505,3,0)</f>
        <v>TN</v>
      </c>
      <c r="N238" s="74"/>
    </row>
    <row r="239" spans="1:14" s="41" customFormat="1" ht="46.5" hidden="1" x14ac:dyDescent="0.25">
      <c r="A239" s="69">
        <v>234</v>
      </c>
      <c r="B239" s="70" t="s">
        <v>1969</v>
      </c>
      <c r="C239" s="70" t="s">
        <v>1970</v>
      </c>
      <c r="D239" s="70" t="s">
        <v>4174</v>
      </c>
      <c r="E239" s="70" t="s">
        <v>4454</v>
      </c>
      <c r="F239" s="70" t="s">
        <v>4176</v>
      </c>
      <c r="G239" s="70" t="s">
        <v>4177</v>
      </c>
      <c r="H239" s="71">
        <v>40</v>
      </c>
      <c r="I239" s="72">
        <v>45454</v>
      </c>
      <c r="J239" s="71">
        <v>2</v>
      </c>
      <c r="K239" s="71">
        <v>2</v>
      </c>
      <c r="L239" s="73" t="s">
        <v>61</v>
      </c>
      <c r="M239" s="69" t="str">
        <f>VLOOKUP(B239,[1]Data!$P$2:$R$505,3,0)</f>
        <v>TN</v>
      </c>
      <c r="N239" s="74"/>
    </row>
    <row r="240" spans="1:14" s="41" customFormat="1" ht="15.5" hidden="1" x14ac:dyDescent="0.25">
      <c r="A240" s="69">
        <v>235</v>
      </c>
      <c r="B240" s="70" t="s">
        <v>1486</v>
      </c>
      <c r="C240" s="70" t="s">
        <v>1487</v>
      </c>
      <c r="D240" s="70" t="s">
        <v>4289</v>
      </c>
      <c r="E240" s="70" t="s">
        <v>4455</v>
      </c>
      <c r="F240" s="70" t="s">
        <v>1490</v>
      </c>
      <c r="G240" s="70" t="s">
        <v>1491</v>
      </c>
      <c r="H240" s="71">
        <v>105</v>
      </c>
      <c r="I240" s="72">
        <v>45453</v>
      </c>
      <c r="J240" s="71">
        <v>7</v>
      </c>
      <c r="K240" s="71">
        <v>2</v>
      </c>
      <c r="L240" s="73" t="s">
        <v>38</v>
      </c>
      <c r="M240" s="69" t="str">
        <f>VLOOKUP(B240,[1]Data!$P$2:$R$505,3,0)</f>
        <v>TL</v>
      </c>
      <c r="N240" s="74"/>
    </row>
    <row r="241" spans="1:14" s="41" customFormat="1" ht="15.5" hidden="1" x14ac:dyDescent="0.25">
      <c r="A241" s="69">
        <v>236</v>
      </c>
      <c r="B241" s="70" t="s">
        <v>21</v>
      </c>
      <c r="C241" s="70" t="s">
        <v>22</v>
      </c>
      <c r="D241" s="70" t="s">
        <v>4456</v>
      </c>
      <c r="E241" s="70" t="s">
        <v>4457</v>
      </c>
      <c r="F241" s="70" t="s">
        <v>782</v>
      </c>
      <c r="G241" s="70" t="s">
        <v>783</v>
      </c>
      <c r="H241" s="71">
        <v>100</v>
      </c>
      <c r="I241" s="72">
        <v>45456</v>
      </c>
      <c r="J241" s="71">
        <v>7</v>
      </c>
      <c r="K241" s="71">
        <v>2</v>
      </c>
      <c r="L241" s="73" t="s">
        <v>38</v>
      </c>
      <c r="M241" s="69" t="str">
        <f>VLOOKUP(B241,[1]Data!$P$2:$R$505,3,0)</f>
        <v>TL</v>
      </c>
      <c r="N241" s="74"/>
    </row>
    <row r="242" spans="1:14" s="41" customFormat="1" ht="15.5" hidden="1" x14ac:dyDescent="0.25">
      <c r="A242" s="69">
        <v>237</v>
      </c>
      <c r="B242" s="70" t="s">
        <v>2564</v>
      </c>
      <c r="C242" s="70" t="s">
        <v>2565</v>
      </c>
      <c r="D242" s="70" t="s">
        <v>4458</v>
      </c>
      <c r="E242" s="70" t="s">
        <v>4459</v>
      </c>
      <c r="F242" s="70" t="s">
        <v>4460</v>
      </c>
      <c r="G242" s="70" t="s">
        <v>4461</v>
      </c>
      <c r="H242" s="71">
        <v>31</v>
      </c>
      <c r="I242" s="72">
        <v>45457</v>
      </c>
      <c r="J242" s="71">
        <v>7</v>
      </c>
      <c r="K242" s="71">
        <v>2</v>
      </c>
      <c r="L242" s="73" t="s">
        <v>38</v>
      </c>
      <c r="M242" s="69" t="str">
        <f>VLOOKUP(B242,[1]Data!$P$2:$R$505,3,0)</f>
        <v>TL</v>
      </c>
      <c r="N242" s="74"/>
    </row>
    <row r="243" spans="1:14" s="41" customFormat="1" ht="15.5" hidden="1" x14ac:dyDescent="0.25">
      <c r="A243" s="69">
        <v>238</v>
      </c>
      <c r="B243" s="70" t="s">
        <v>3259</v>
      </c>
      <c r="C243" s="70" t="s">
        <v>3260</v>
      </c>
      <c r="D243" s="70" t="s">
        <v>168</v>
      </c>
      <c r="E243" s="70" t="s">
        <v>169</v>
      </c>
      <c r="F243" s="70" t="s">
        <v>3263</v>
      </c>
      <c r="G243" s="70" t="s">
        <v>3264</v>
      </c>
      <c r="H243" s="71">
        <v>64</v>
      </c>
      <c r="I243" s="72">
        <v>45465</v>
      </c>
      <c r="J243" s="71">
        <v>7</v>
      </c>
      <c r="K243" s="71">
        <v>2</v>
      </c>
      <c r="L243" s="73" t="s">
        <v>38</v>
      </c>
      <c r="M243" s="69" t="str">
        <f>VLOOKUP(B243,[1]Data!$P$2:$R$505,3,0)</f>
        <v>VD</v>
      </c>
      <c r="N243" s="74"/>
    </row>
    <row r="244" spans="1:14" s="41" customFormat="1" ht="15.5" hidden="1" x14ac:dyDescent="0.25">
      <c r="A244" s="69">
        <v>239</v>
      </c>
      <c r="B244" s="70" t="s">
        <v>4462</v>
      </c>
      <c r="C244" s="70" t="s">
        <v>4463</v>
      </c>
      <c r="D244" s="70" t="s">
        <v>3910</v>
      </c>
      <c r="E244" s="70" t="s">
        <v>3911</v>
      </c>
      <c r="F244" s="70" t="s">
        <v>812</v>
      </c>
      <c r="G244" s="70" t="s">
        <v>813</v>
      </c>
      <c r="H244" s="71">
        <v>61</v>
      </c>
      <c r="I244" s="72">
        <v>45460</v>
      </c>
      <c r="J244" s="71">
        <v>7</v>
      </c>
      <c r="K244" s="71">
        <v>2</v>
      </c>
      <c r="L244" s="73" t="s">
        <v>38</v>
      </c>
      <c r="M244" s="69" t="str">
        <f>VLOOKUP(B244,[1]Data!$P$2:$R$505,3,0)</f>
        <v>VD</v>
      </c>
      <c r="N244" s="74"/>
    </row>
    <row r="245" spans="1:14" s="41" customFormat="1" ht="31" hidden="1" x14ac:dyDescent="0.25">
      <c r="A245" s="69">
        <v>240</v>
      </c>
      <c r="B245" s="70" t="s">
        <v>4464</v>
      </c>
      <c r="C245" s="70" t="s">
        <v>4465</v>
      </c>
      <c r="D245" s="70" t="s">
        <v>4466</v>
      </c>
      <c r="E245" s="70" t="s">
        <v>4467</v>
      </c>
      <c r="F245" s="70" t="s">
        <v>1082</v>
      </c>
      <c r="G245" s="70" t="s">
        <v>1083</v>
      </c>
      <c r="H245" s="71">
        <v>45</v>
      </c>
      <c r="I245" s="72">
        <v>45455</v>
      </c>
      <c r="J245" s="71">
        <v>7</v>
      </c>
      <c r="K245" s="71">
        <v>2</v>
      </c>
      <c r="L245" s="73" t="s">
        <v>38</v>
      </c>
      <c r="M245" s="69" t="str">
        <f>VLOOKUP(B245,[1]Data!$P$2:$R$505,3,0)</f>
        <v>TL</v>
      </c>
      <c r="N245" s="74"/>
    </row>
    <row r="246" spans="1:14" s="41" customFormat="1" ht="62" hidden="1" x14ac:dyDescent="0.25">
      <c r="A246" s="69">
        <v>241</v>
      </c>
      <c r="B246" s="70" t="s">
        <v>151</v>
      </c>
      <c r="C246" s="70" t="s">
        <v>152</v>
      </c>
      <c r="D246" s="70" t="s">
        <v>4468</v>
      </c>
      <c r="E246" s="70" t="s">
        <v>4469</v>
      </c>
      <c r="F246" s="70" t="s">
        <v>4470</v>
      </c>
      <c r="G246" s="70" t="s">
        <v>4471</v>
      </c>
      <c r="H246" s="71">
        <v>99</v>
      </c>
      <c r="I246" s="72">
        <v>45453</v>
      </c>
      <c r="J246" s="71">
        <v>9</v>
      </c>
      <c r="K246" s="71">
        <v>2</v>
      </c>
      <c r="L246" s="73" t="s">
        <v>38</v>
      </c>
      <c r="M246" s="69" t="str">
        <f>VLOOKUP(B246,[1]Data!$P$2:$R$505,3,0)</f>
        <v>TT</v>
      </c>
      <c r="N246" s="74"/>
    </row>
    <row r="247" spans="1:14" s="41" customFormat="1" ht="15.5" hidden="1" x14ac:dyDescent="0.25">
      <c r="A247" s="69">
        <v>242</v>
      </c>
      <c r="B247" s="70" t="s">
        <v>21</v>
      </c>
      <c r="C247" s="70" t="s">
        <v>22</v>
      </c>
      <c r="D247" s="70" t="s">
        <v>4472</v>
      </c>
      <c r="E247" s="70" t="s">
        <v>4473</v>
      </c>
      <c r="F247" s="70" t="s">
        <v>782</v>
      </c>
      <c r="G247" s="70" t="s">
        <v>783</v>
      </c>
      <c r="H247" s="71">
        <v>100</v>
      </c>
      <c r="I247" s="72">
        <v>45457</v>
      </c>
      <c r="J247" s="71">
        <v>9</v>
      </c>
      <c r="K247" s="71">
        <v>2</v>
      </c>
      <c r="L247" s="73" t="s">
        <v>38</v>
      </c>
      <c r="M247" s="69" t="str">
        <f>VLOOKUP(B247,[1]Data!$P$2:$R$505,3,0)</f>
        <v>TL</v>
      </c>
      <c r="N247" s="74"/>
    </row>
    <row r="248" spans="1:14" s="41" customFormat="1" ht="15.5" hidden="1" x14ac:dyDescent="0.25">
      <c r="A248" s="69">
        <v>243</v>
      </c>
      <c r="B248" s="70" t="s">
        <v>406</v>
      </c>
      <c r="C248" s="70" t="s">
        <v>407</v>
      </c>
      <c r="D248" s="70" t="s">
        <v>168</v>
      </c>
      <c r="E248" s="70" t="s">
        <v>169</v>
      </c>
      <c r="F248" s="70" t="s">
        <v>3663</v>
      </c>
      <c r="G248" s="70" t="s">
        <v>3664</v>
      </c>
      <c r="H248" s="71">
        <v>80</v>
      </c>
      <c r="I248" s="72">
        <v>45456</v>
      </c>
      <c r="J248" s="71">
        <v>9</v>
      </c>
      <c r="K248" s="71">
        <v>2</v>
      </c>
      <c r="L248" s="73" t="s">
        <v>38</v>
      </c>
      <c r="M248" s="69" t="str">
        <f>VLOOKUP(B248,[1]Data!$P$2:$R$505,3,0)</f>
        <v>TT</v>
      </c>
      <c r="N248" s="74"/>
    </row>
    <row r="249" spans="1:14" s="41" customFormat="1" ht="31" hidden="1" x14ac:dyDescent="0.25">
      <c r="A249" s="69">
        <v>244</v>
      </c>
      <c r="B249" s="70" t="s">
        <v>151</v>
      </c>
      <c r="C249" s="70" t="s">
        <v>152</v>
      </c>
      <c r="D249" s="70" t="s">
        <v>4474</v>
      </c>
      <c r="E249" s="70" t="s">
        <v>4475</v>
      </c>
      <c r="F249" s="70" t="s">
        <v>4476</v>
      </c>
      <c r="G249" s="70" t="s">
        <v>4477</v>
      </c>
      <c r="H249" s="71">
        <v>100</v>
      </c>
      <c r="I249" s="72">
        <v>45455</v>
      </c>
      <c r="J249" s="71">
        <v>9</v>
      </c>
      <c r="K249" s="71">
        <v>2</v>
      </c>
      <c r="L249" s="73" t="s">
        <v>38</v>
      </c>
      <c r="M249" s="69" t="str">
        <f>VLOOKUP(B249,[1]Data!$P$2:$R$505,3,0)</f>
        <v>TT</v>
      </c>
      <c r="N249" s="74"/>
    </row>
    <row r="250" spans="1:14" s="41" customFormat="1" ht="46.5" hidden="1" x14ac:dyDescent="0.25">
      <c r="A250" s="69">
        <v>245</v>
      </c>
      <c r="B250" s="70" t="s">
        <v>3469</v>
      </c>
      <c r="C250" s="70" t="s">
        <v>3470</v>
      </c>
      <c r="D250" s="70" t="s">
        <v>4478</v>
      </c>
      <c r="E250" s="70" t="s">
        <v>4479</v>
      </c>
      <c r="F250" s="70" t="s">
        <v>4480</v>
      </c>
      <c r="G250" s="70" t="s">
        <v>4481</v>
      </c>
      <c r="H250" s="71">
        <v>100</v>
      </c>
      <c r="I250" s="72">
        <v>45462</v>
      </c>
      <c r="J250" s="71">
        <v>9</v>
      </c>
      <c r="K250" s="71">
        <v>2</v>
      </c>
      <c r="L250" s="73" t="s">
        <v>38</v>
      </c>
      <c r="M250" s="69" t="str">
        <f>VLOOKUP(B250,[1]Data!$P$2:$R$505,3,0)</f>
        <v>TN</v>
      </c>
      <c r="N250" s="74"/>
    </row>
    <row r="251" spans="1:14" s="41" customFormat="1" ht="15.5" hidden="1" x14ac:dyDescent="0.25">
      <c r="A251" s="69">
        <v>246</v>
      </c>
      <c r="B251" s="70" t="s">
        <v>3438</v>
      </c>
      <c r="C251" s="70" t="s">
        <v>3439</v>
      </c>
      <c r="D251" s="70" t="s">
        <v>4482</v>
      </c>
      <c r="E251" s="70" t="s">
        <v>4483</v>
      </c>
      <c r="F251" s="70" t="s">
        <v>806</v>
      </c>
      <c r="G251" s="70" t="s">
        <v>807</v>
      </c>
      <c r="H251" s="71">
        <v>63</v>
      </c>
      <c r="I251" s="72">
        <v>45464</v>
      </c>
      <c r="J251" s="71">
        <v>7</v>
      </c>
      <c r="K251" s="71">
        <v>2</v>
      </c>
      <c r="L251" s="73" t="s">
        <v>38</v>
      </c>
      <c r="M251" s="69" t="str">
        <f>VLOOKUP(B251,[1]Data!$P$2:$R$505,3,0)</f>
        <v>TT</v>
      </c>
      <c r="N251" s="74"/>
    </row>
    <row r="252" spans="1:14" s="41" customFormat="1" ht="15.5" hidden="1" x14ac:dyDescent="0.25">
      <c r="A252" s="69">
        <v>247</v>
      </c>
      <c r="B252" s="70" t="s">
        <v>4484</v>
      </c>
      <c r="C252" s="70" t="s">
        <v>4485</v>
      </c>
      <c r="D252" s="70" t="s">
        <v>4486</v>
      </c>
      <c r="E252" s="70" t="s">
        <v>4487</v>
      </c>
      <c r="F252" s="70" t="s">
        <v>386</v>
      </c>
      <c r="G252" s="70" t="s">
        <v>387</v>
      </c>
      <c r="H252" s="71">
        <v>20</v>
      </c>
      <c r="I252" s="72">
        <v>45454</v>
      </c>
      <c r="J252" s="71">
        <v>7</v>
      </c>
      <c r="K252" s="71">
        <v>2</v>
      </c>
      <c r="L252" s="73" t="s">
        <v>38</v>
      </c>
      <c r="M252" s="69" t="str">
        <f>VLOOKUP(B252,[1]Data!$P$2:$R$505,3,0)</f>
        <v>TL</v>
      </c>
      <c r="N252" s="74"/>
    </row>
    <row r="253" spans="1:14" s="41" customFormat="1" ht="31" hidden="1" x14ac:dyDescent="0.25">
      <c r="A253" s="69">
        <v>248</v>
      </c>
      <c r="B253" s="70" t="s">
        <v>2377</v>
      </c>
      <c r="C253" s="70" t="s">
        <v>2378</v>
      </c>
      <c r="D253" s="70" t="s">
        <v>4488</v>
      </c>
      <c r="E253" s="70" t="s">
        <v>4489</v>
      </c>
      <c r="F253" s="70" t="s">
        <v>4490</v>
      </c>
      <c r="G253" s="70" t="s">
        <v>4491</v>
      </c>
      <c r="H253" s="71">
        <v>105</v>
      </c>
      <c r="I253" s="72">
        <v>45454</v>
      </c>
      <c r="J253" s="71">
        <v>9</v>
      </c>
      <c r="K253" s="71">
        <v>2</v>
      </c>
      <c r="L253" s="73" t="s">
        <v>38</v>
      </c>
      <c r="M253" s="69" t="str">
        <f>VLOOKUP(B253,[1]Data!$P$2:$R$505,3,0)</f>
        <v>TL</v>
      </c>
      <c r="N253" s="74"/>
    </row>
    <row r="254" spans="1:14" s="41" customFormat="1" ht="31" hidden="1" x14ac:dyDescent="0.25">
      <c r="A254" s="69">
        <v>249</v>
      </c>
      <c r="B254" s="70" t="s">
        <v>368</v>
      </c>
      <c r="C254" s="70" t="s">
        <v>369</v>
      </c>
      <c r="D254" s="70" t="s">
        <v>4492</v>
      </c>
      <c r="E254" s="70" t="s">
        <v>4493</v>
      </c>
      <c r="F254" s="70" t="s">
        <v>4494</v>
      </c>
      <c r="G254" s="70" t="s">
        <v>4495</v>
      </c>
      <c r="H254" s="71">
        <v>100</v>
      </c>
      <c r="I254" s="72">
        <v>45455</v>
      </c>
      <c r="J254" s="71">
        <v>2</v>
      </c>
      <c r="K254" s="71">
        <v>2</v>
      </c>
      <c r="L254" s="73" t="s">
        <v>38</v>
      </c>
      <c r="M254" s="69" t="str">
        <f>VLOOKUP(B254,[1]Data!$P$2:$R$505,3,0)</f>
        <v>TL</v>
      </c>
      <c r="N254" s="74"/>
    </row>
    <row r="255" spans="1:14" s="41" customFormat="1" ht="15.5" hidden="1" x14ac:dyDescent="0.25">
      <c r="A255" s="69">
        <v>250</v>
      </c>
      <c r="B255" s="70" t="s">
        <v>4496</v>
      </c>
      <c r="C255" s="70" t="s">
        <v>4497</v>
      </c>
      <c r="D255" s="70" t="s">
        <v>4498</v>
      </c>
      <c r="E255" s="70" t="s">
        <v>4499</v>
      </c>
      <c r="F255" s="70" t="s">
        <v>4500</v>
      </c>
      <c r="G255" s="70" t="s">
        <v>4501</v>
      </c>
      <c r="H255" s="71">
        <v>8</v>
      </c>
      <c r="I255" s="72">
        <v>45454</v>
      </c>
      <c r="J255" s="71">
        <v>2</v>
      </c>
      <c r="K255" s="71">
        <v>2</v>
      </c>
      <c r="L255" s="73" t="s">
        <v>38</v>
      </c>
      <c r="M255" s="69" t="str">
        <f>VLOOKUP(B255,[1]Data!$P$2:$R$505,3,0)</f>
        <v>TL</v>
      </c>
      <c r="N255" s="74"/>
    </row>
    <row r="256" spans="1:14" s="41" customFormat="1" ht="46.5" hidden="1" x14ac:dyDescent="0.25">
      <c r="A256" s="69">
        <v>251</v>
      </c>
      <c r="B256" s="70" t="s">
        <v>151</v>
      </c>
      <c r="C256" s="70" t="s">
        <v>152</v>
      </c>
      <c r="D256" s="70" t="s">
        <v>4502</v>
      </c>
      <c r="E256" s="70" t="s">
        <v>4503</v>
      </c>
      <c r="F256" s="70" t="s">
        <v>155</v>
      </c>
      <c r="G256" s="70" t="s">
        <v>156</v>
      </c>
      <c r="H256" s="71">
        <v>100</v>
      </c>
      <c r="I256" s="72">
        <v>45455</v>
      </c>
      <c r="J256" s="71">
        <v>4</v>
      </c>
      <c r="K256" s="71">
        <v>2</v>
      </c>
      <c r="L256" s="73" t="s">
        <v>38</v>
      </c>
      <c r="M256" s="69" t="str">
        <f>VLOOKUP(B256,[1]Data!$P$2:$R$505,3,0)</f>
        <v>TT</v>
      </c>
      <c r="N256" s="74"/>
    </row>
    <row r="257" spans="1:14" s="41" customFormat="1" ht="31" hidden="1" x14ac:dyDescent="0.25">
      <c r="A257" s="69">
        <v>252</v>
      </c>
      <c r="B257" s="70" t="s">
        <v>4319</v>
      </c>
      <c r="C257" s="70" t="s">
        <v>4320</v>
      </c>
      <c r="D257" s="70" t="s">
        <v>4321</v>
      </c>
      <c r="E257" s="70" t="s">
        <v>4504</v>
      </c>
      <c r="F257" s="70" t="s">
        <v>4323</v>
      </c>
      <c r="G257" s="70" t="s">
        <v>4324</v>
      </c>
      <c r="H257" s="71">
        <v>105</v>
      </c>
      <c r="I257" s="72">
        <v>45457</v>
      </c>
      <c r="J257" s="71">
        <v>4</v>
      </c>
      <c r="K257" s="71">
        <v>2</v>
      </c>
      <c r="L257" s="73" t="s">
        <v>38</v>
      </c>
      <c r="M257" s="69" t="str">
        <f>VLOOKUP(B257,[1]Data!$P$2:$R$505,3,0)</f>
        <v>TL</v>
      </c>
      <c r="N257" s="74"/>
    </row>
    <row r="258" spans="1:14" s="41" customFormat="1" ht="15.5" hidden="1" x14ac:dyDescent="0.25">
      <c r="A258" s="69">
        <v>253</v>
      </c>
      <c r="B258" s="70" t="s">
        <v>1210</v>
      </c>
      <c r="C258" s="70" t="s">
        <v>1211</v>
      </c>
      <c r="D258" s="70" t="s">
        <v>4505</v>
      </c>
      <c r="E258" s="70" t="s">
        <v>4506</v>
      </c>
      <c r="F258" s="70" t="s">
        <v>4507</v>
      </c>
      <c r="G258" s="70" t="s">
        <v>4508</v>
      </c>
      <c r="H258" s="71">
        <v>89</v>
      </c>
      <c r="I258" s="72">
        <v>45453</v>
      </c>
      <c r="J258" s="71">
        <v>4</v>
      </c>
      <c r="K258" s="71">
        <v>2</v>
      </c>
      <c r="L258" s="73" t="s">
        <v>38</v>
      </c>
      <c r="M258" s="69" t="str">
        <f>VLOOKUP(B258,[1]Data!$P$2:$R$505,3,0)</f>
        <v>TT</v>
      </c>
      <c r="N258" s="74"/>
    </row>
    <row r="259" spans="1:14" s="41" customFormat="1" ht="15.5" hidden="1" x14ac:dyDescent="0.25">
      <c r="A259" s="69">
        <v>254</v>
      </c>
      <c r="B259" s="70" t="s">
        <v>360</v>
      </c>
      <c r="C259" s="70" t="s">
        <v>361</v>
      </c>
      <c r="D259" s="70" t="s">
        <v>4509</v>
      </c>
      <c r="E259" s="70" t="s">
        <v>4510</v>
      </c>
      <c r="F259" s="70" t="s">
        <v>364</v>
      </c>
      <c r="G259" s="70" t="s">
        <v>365</v>
      </c>
      <c r="H259" s="71">
        <v>83</v>
      </c>
      <c r="I259" s="72">
        <v>45463</v>
      </c>
      <c r="J259" s="71">
        <v>4</v>
      </c>
      <c r="K259" s="71">
        <v>2</v>
      </c>
      <c r="L259" s="73" t="s">
        <v>38</v>
      </c>
      <c r="M259" s="69" t="str">
        <f>VLOOKUP(B259,[1]Data!$P$2:$R$505,3,0)</f>
        <v>TN</v>
      </c>
      <c r="N259" s="74"/>
    </row>
    <row r="260" spans="1:14" s="41" customFormat="1" ht="15.5" x14ac:dyDescent="0.25">
      <c r="A260" s="69">
        <v>255</v>
      </c>
      <c r="B260" s="70" t="s">
        <v>3108</v>
      </c>
      <c r="C260" s="70" t="s">
        <v>3109</v>
      </c>
      <c r="D260" s="70" t="s">
        <v>4511</v>
      </c>
      <c r="E260" s="70" t="s">
        <v>4512</v>
      </c>
      <c r="F260" s="70" t="s">
        <v>3112</v>
      </c>
      <c r="G260" s="70" t="s">
        <v>3113</v>
      </c>
      <c r="H260" s="71">
        <v>16</v>
      </c>
      <c r="I260" s="72">
        <v>45454</v>
      </c>
      <c r="J260" s="71">
        <v>4</v>
      </c>
      <c r="K260" s="71">
        <v>2</v>
      </c>
      <c r="L260" s="73" t="s">
        <v>38</v>
      </c>
      <c r="M260" s="69" t="str">
        <f>VLOOKUP(B260,[1]Data!$P$2:$R$505,3,0)</f>
        <v>TL</v>
      </c>
      <c r="N260" s="74"/>
    </row>
    <row r="261" spans="1:14" s="41" customFormat="1" ht="15.5" hidden="1" x14ac:dyDescent="0.25">
      <c r="A261" s="69">
        <v>256</v>
      </c>
      <c r="B261" s="70" t="s">
        <v>21</v>
      </c>
      <c r="C261" s="70" t="s">
        <v>22</v>
      </c>
      <c r="D261" s="70" t="s">
        <v>4513</v>
      </c>
      <c r="E261" s="70" t="s">
        <v>4514</v>
      </c>
      <c r="F261" s="70" t="s">
        <v>3755</v>
      </c>
      <c r="G261" s="70" t="s">
        <v>3756</v>
      </c>
      <c r="H261" s="71">
        <v>54</v>
      </c>
      <c r="I261" s="72">
        <v>45456</v>
      </c>
      <c r="J261" s="71">
        <v>4</v>
      </c>
      <c r="K261" s="71">
        <v>2</v>
      </c>
      <c r="L261" s="73" t="s">
        <v>38</v>
      </c>
      <c r="M261" s="69" t="str">
        <f>VLOOKUP(B261,[1]Data!$P$2:$R$505,3,0)</f>
        <v>TL</v>
      </c>
      <c r="N261" s="74"/>
    </row>
    <row r="262" spans="1:14" s="41" customFormat="1" ht="15.5" hidden="1" x14ac:dyDescent="0.25">
      <c r="A262" s="69">
        <v>257</v>
      </c>
      <c r="B262" s="70" t="s">
        <v>2672</v>
      </c>
      <c r="C262" s="70" t="s">
        <v>2673</v>
      </c>
      <c r="D262" s="70" t="s">
        <v>4515</v>
      </c>
      <c r="E262" s="70" t="s">
        <v>4516</v>
      </c>
      <c r="F262" s="70" t="s">
        <v>1264</v>
      </c>
      <c r="G262" s="70" t="s">
        <v>1265</v>
      </c>
      <c r="H262" s="71">
        <v>99</v>
      </c>
      <c r="I262" s="72">
        <v>45460</v>
      </c>
      <c r="J262" s="71">
        <v>4</v>
      </c>
      <c r="K262" s="71">
        <v>2</v>
      </c>
      <c r="L262" s="73" t="s">
        <v>38</v>
      </c>
      <c r="M262" s="69" t="str">
        <f>VLOOKUP(B262,[1]Data!$P$2:$R$505,3,0)</f>
        <v>TL</v>
      </c>
      <c r="N262" s="74"/>
    </row>
    <row r="263" spans="1:14" s="41" customFormat="1" ht="15.5" hidden="1" x14ac:dyDescent="0.25">
      <c r="A263" s="69">
        <v>258</v>
      </c>
      <c r="B263" s="70" t="s">
        <v>3438</v>
      </c>
      <c r="C263" s="70" t="s">
        <v>3439</v>
      </c>
      <c r="D263" s="70" t="s">
        <v>4517</v>
      </c>
      <c r="E263" s="70" t="s">
        <v>4518</v>
      </c>
      <c r="F263" s="70" t="s">
        <v>806</v>
      </c>
      <c r="G263" s="70" t="s">
        <v>807</v>
      </c>
      <c r="H263" s="71">
        <v>100</v>
      </c>
      <c r="I263" s="72">
        <v>45453</v>
      </c>
      <c r="J263" s="71">
        <v>2</v>
      </c>
      <c r="K263" s="71">
        <v>2</v>
      </c>
      <c r="L263" s="73" t="s">
        <v>38</v>
      </c>
      <c r="M263" s="69" t="str">
        <f>VLOOKUP(B263,[1]Data!$P$2:$R$505,3,0)</f>
        <v>TT</v>
      </c>
      <c r="N263" s="74"/>
    </row>
    <row r="264" spans="1:14" s="41" customFormat="1" ht="15.5" hidden="1" x14ac:dyDescent="0.25">
      <c r="A264" s="69">
        <v>259</v>
      </c>
      <c r="B264" s="70" t="s">
        <v>2035</v>
      </c>
      <c r="C264" s="70" t="s">
        <v>2036</v>
      </c>
      <c r="D264" s="70" t="s">
        <v>4519</v>
      </c>
      <c r="E264" s="70" t="s">
        <v>4520</v>
      </c>
      <c r="F264" s="70" t="s">
        <v>830</v>
      </c>
      <c r="G264" s="70" t="s">
        <v>831</v>
      </c>
      <c r="H264" s="71">
        <v>97</v>
      </c>
      <c r="I264" s="72">
        <v>45461</v>
      </c>
      <c r="J264" s="71">
        <v>2</v>
      </c>
      <c r="K264" s="71">
        <v>2</v>
      </c>
      <c r="L264" s="73" t="s">
        <v>38</v>
      </c>
      <c r="M264" s="69" t="str">
        <f>VLOOKUP(B264,[1]Data!$P$2:$R$505,3,0)</f>
        <v>TN</v>
      </c>
      <c r="N264" s="74"/>
    </row>
    <row r="265" spans="1:14" s="41" customFormat="1" ht="31" hidden="1" x14ac:dyDescent="0.25">
      <c r="A265" s="69">
        <v>260</v>
      </c>
      <c r="B265" s="70" t="s">
        <v>2025</v>
      </c>
      <c r="C265" s="70" t="s">
        <v>2026</v>
      </c>
      <c r="D265" s="70" t="s">
        <v>4521</v>
      </c>
      <c r="E265" s="70" t="s">
        <v>4522</v>
      </c>
      <c r="F265" s="70" t="s">
        <v>4523</v>
      </c>
      <c r="G265" s="70" t="s">
        <v>4524</v>
      </c>
      <c r="H265" s="71">
        <v>105</v>
      </c>
      <c r="I265" s="72">
        <v>45462</v>
      </c>
      <c r="J265" s="71">
        <v>2</v>
      </c>
      <c r="K265" s="71">
        <v>2</v>
      </c>
      <c r="L265" s="73" t="s">
        <v>38</v>
      </c>
      <c r="M265" s="69" t="str">
        <f>VLOOKUP(B265,[1]Data!$P$2:$R$505,3,0)</f>
        <v>TN</v>
      </c>
      <c r="N265" s="74"/>
    </row>
    <row r="266" spans="1:14" s="41" customFormat="1" ht="15.5" hidden="1" x14ac:dyDescent="0.25">
      <c r="A266" s="69">
        <v>261</v>
      </c>
      <c r="B266" s="70" t="s">
        <v>21</v>
      </c>
      <c r="C266" s="70" t="s">
        <v>22</v>
      </c>
      <c r="D266" s="70" t="s">
        <v>4525</v>
      </c>
      <c r="E266" s="70" t="s">
        <v>4526</v>
      </c>
      <c r="F266" s="70" t="s">
        <v>3755</v>
      </c>
      <c r="G266" s="70" t="s">
        <v>3756</v>
      </c>
      <c r="H266" s="71">
        <v>100</v>
      </c>
      <c r="I266" s="72">
        <v>45457</v>
      </c>
      <c r="J266" s="71">
        <v>2</v>
      </c>
      <c r="K266" s="71">
        <v>2</v>
      </c>
      <c r="L266" s="73" t="s">
        <v>38</v>
      </c>
      <c r="M266" s="69" t="str">
        <f>VLOOKUP(B266,[1]Data!$P$2:$R$505,3,0)</f>
        <v>TL</v>
      </c>
      <c r="N266" s="74"/>
    </row>
    <row r="267" spans="1:14" s="41" customFormat="1" ht="15.5" hidden="1" x14ac:dyDescent="0.25">
      <c r="A267" s="69">
        <v>262</v>
      </c>
      <c r="B267" s="70" t="s">
        <v>3159</v>
      </c>
      <c r="C267" s="70" t="s">
        <v>3160</v>
      </c>
      <c r="D267" s="70" t="s">
        <v>4291</v>
      </c>
      <c r="E267" s="70" t="s">
        <v>4527</v>
      </c>
      <c r="F267" s="70" t="s">
        <v>695</v>
      </c>
      <c r="G267" s="70" t="s">
        <v>696</v>
      </c>
      <c r="H267" s="71">
        <v>105</v>
      </c>
      <c r="I267" s="72">
        <v>45460</v>
      </c>
      <c r="J267" s="71">
        <v>2</v>
      </c>
      <c r="K267" s="71">
        <v>2</v>
      </c>
      <c r="L267" s="73" t="s">
        <v>38</v>
      </c>
      <c r="M267" s="69" t="str">
        <f>VLOOKUP(B267,[1]Data!$P$2:$R$505,3,0)</f>
        <v>TN</v>
      </c>
      <c r="N267" s="74"/>
    </row>
    <row r="268" spans="1:14" s="41" customFormat="1" ht="15.5" hidden="1" x14ac:dyDescent="0.25">
      <c r="A268" s="69">
        <v>263</v>
      </c>
      <c r="B268" s="70" t="s">
        <v>1175</v>
      </c>
      <c r="C268" s="70" t="s">
        <v>1176</v>
      </c>
      <c r="D268" s="70" t="s">
        <v>4528</v>
      </c>
      <c r="E268" s="70" t="s">
        <v>4529</v>
      </c>
      <c r="F268" s="70" t="s">
        <v>768</v>
      </c>
      <c r="G268" s="70" t="s">
        <v>769</v>
      </c>
      <c r="H268" s="71">
        <v>40</v>
      </c>
      <c r="I268" s="72">
        <v>45453</v>
      </c>
      <c r="J268" s="71">
        <v>9</v>
      </c>
      <c r="K268" s="71">
        <v>2</v>
      </c>
      <c r="L268" s="73" t="s">
        <v>125</v>
      </c>
      <c r="M268" s="69" t="str">
        <f>VLOOKUP(B268,[1]Data!$P$2:$R$505,3,0)</f>
        <v>TT</v>
      </c>
      <c r="N268" s="74"/>
    </row>
    <row r="269" spans="1:14" s="41" customFormat="1" ht="31" hidden="1" x14ac:dyDescent="0.25">
      <c r="A269" s="69">
        <v>264</v>
      </c>
      <c r="B269" s="70" t="s">
        <v>2938</v>
      </c>
      <c r="C269" s="70" t="s">
        <v>2939</v>
      </c>
      <c r="D269" s="70" t="s">
        <v>4530</v>
      </c>
      <c r="E269" s="70" t="s">
        <v>4531</v>
      </c>
      <c r="F269" s="70" t="s">
        <v>4532</v>
      </c>
      <c r="G269" s="70" t="s">
        <v>4533</v>
      </c>
      <c r="H269" s="71">
        <v>40</v>
      </c>
      <c r="I269" s="72">
        <v>45457</v>
      </c>
      <c r="J269" s="71">
        <v>7</v>
      </c>
      <c r="K269" s="71">
        <v>2</v>
      </c>
      <c r="L269" s="73" t="s">
        <v>125</v>
      </c>
      <c r="M269" s="69" t="str">
        <f>VLOOKUP(B269,[1]Data!$P$2:$R$505,3,0)</f>
        <v>TT</v>
      </c>
      <c r="N269" s="74"/>
    </row>
    <row r="270" spans="1:14" s="41" customFormat="1" ht="31" hidden="1" x14ac:dyDescent="0.25">
      <c r="A270" s="69">
        <v>265</v>
      </c>
      <c r="B270" s="70" t="s">
        <v>1969</v>
      </c>
      <c r="C270" s="70" t="s">
        <v>1970</v>
      </c>
      <c r="D270" s="70" t="s">
        <v>4534</v>
      </c>
      <c r="E270" s="70" t="s">
        <v>4535</v>
      </c>
      <c r="F270" s="70" t="s">
        <v>4536</v>
      </c>
      <c r="G270" s="70" t="s">
        <v>4537</v>
      </c>
      <c r="H270" s="71">
        <v>40</v>
      </c>
      <c r="I270" s="72">
        <v>45454</v>
      </c>
      <c r="J270" s="71">
        <v>4</v>
      </c>
      <c r="K270" s="71">
        <v>2</v>
      </c>
      <c r="L270" s="73" t="s">
        <v>125</v>
      </c>
      <c r="M270" s="69" t="str">
        <f>VLOOKUP(B270,[1]Data!$P$2:$R$505,3,0)</f>
        <v>TN</v>
      </c>
      <c r="N270" s="74"/>
    </row>
    <row r="271" spans="1:14" s="41" customFormat="1" ht="46.5" hidden="1" x14ac:dyDescent="0.25">
      <c r="A271" s="69">
        <v>266</v>
      </c>
      <c r="B271" s="70" t="s">
        <v>1969</v>
      </c>
      <c r="C271" s="70" t="s">
        <v>1970</v>
      </c>
      <c r="D271" s="70" t="s">
        <v>4538</v>
      </c>
      <c r="E271" s="70" t="s">
        <v>4539</v>
      </c>
      <c r="F271" s="70" t="s">
        <v>4540</v>
      </c>
      <c r="G271" s="70" t="s">
        <v>4541</v>
      </c>
      <c r="H271" s="71">
        <v>23</v>
      </c>
      <c r="I271" s="72">
        <v>45454</v>
      </c>
      <c r="J271" s="71">
        <v>7</v>
      </c>
      <c r="K271" s="71">
        <v>2</v>
      </c>
      <c r="L271" s="73" t="s">
        <v>125</v>
      </c>
      <c r="M271" s="69" t="str">
        <f>VLOOKUP(B271,[1]Data!$P$2:$R$505,3,0)</f>
        <v>TN</v>
      </c>
      <c r="N271" s="74"/>
    </row>
    <row r="272" spans="1:14" s="41" customFormat="1" ht="15.5" hidden="1" x14ac:dyDescent="0.25">
      <c r="A272" s="69">
        <v>267</v>
      </c>
      <c r="B272" s="70" t="s">
        <v>4542</v>
      </c>
      <c r="C272" s="70" t="s">
        <v>4543</v>
      </c>
      <c r="D272" s="70" t="s">
        <v>4544</v>
      </c>
      <c r="E272" s="70" t="s">
        <v>4545</v>
      </c>
      <c r="F272" s="70" t="s">
        <v>1377</v>
      </c>
      <c r="G272" s="70" t="s">
        <v>1378</v>
      </c>
      <c r="H272" s="71">
        <v>40</v>
      </c>
      <c r="I272" s="72">
        <v>45461</v>
      </c>
      <c r="J272" s="71">
        <v>7</v>
      </c>
      <c r="K272" s="71">
        <v>2</v>
      </c>
      <c r="L272" s="73" t="s">
        <v>125</v>
      </c>
      <c r="M272" s="69" t="str">
        <f>VLOOKUP(B272,[1]Data!$P$2:$R$505,3,0)</f>
        <v>TL</v>
      </c>
      <c r="N272" s="74"/>
    </row>
    <row r="273" spans="1:14" s="41" customFormat="1" ht="15.5" hidden="1" x14ac:dyDescent="0.25">
      <c r="A273" s="69">
        <v>268</v>
      </c>
      <c r="B273" s="70" t="s">
        <v>2435</v>
      </c>
      <c r="C273" s="70" t="s">
        <v>2436</v>
      </c>
      <c r="D273" s="70" t="s">
        <v>4546</v>
      </c>
      <c r="E273" s="70" t="s">
        <v>4547</v>
      </c>
      <c r="F273" s="70" t="s">
        <v>2439</v>
      </c>
      <c r="G273" s="70" t="s">
        <v>2440</v>
      </c>
      <c r="H273" s="71">
        <v>30</v>
      </c>
      <c r="I273" s="72">
        <v>45460</v>
      </c>
      <c r="J273" s="71">
        <v>7</v>
      </c>
      <c r="K273" s="71">
        <v>2</v>
      </c>
      <c r="L273" s="73" t="s">
        <v>125</v>
      </c>
      <c r="M273" s="69" t="str">
        <f>VLOOKUP(B273,[1]Data!$P$2:$R$505,3,0)</f>
        <v>TL</v>
      </c>
      <c r="N273" s="74"/>
    </row>
    <row r="274" spans="1:14" s="41" customFormat="1" ht="15.5" hidden="1" x14ac:dyDescent="0.25">
      <c r="A274" s="69">
        <v>269</v>
      </c>
      <c r="B274" s="70" t="s">
        <v>4548</v>
      </c>
      <c r="C274" s="70" t="s">
        <v>4549</v>
      </c>
      <c r="D274" s="70" t="s">
        <v>4550</v>
      </c>
      <c r="E274" s="70" t="s">
        <v>4551</v>
      </c>
      <c r="F274" s="70" t="s">
        <v>1038</v>
      </c>
      <c r="G274" s="70" t="s">
        <v>1039</v>
      </c>
      <c r="H274" s="71">
        <v>37</v>
      </c>
      <c r="I274" s="72">
        <v>45456</v>
      </c>
      <c r="J274" s="71">
        <v>7</v>
      </c>
      <c r="K274" s="71">
        <v>2</v>
      </c>
      <c r="L274" s="73" t="s">
        <v>125</v>
      </c>
      <c r="M274" s="69" t="str">
        <f>VLOOKUP(B274,[1]Data!$P$2:$R$505,3,0)</f>
        <v>TN</v>
      </c>
      <c r="N274" s="74"/>
    </row>
    <row r="275" spans="1:14" s="41" customFormat="1" ht="15.5" hidden="1" x14ac:dyDescent="0.25">
      <c r="A275" s="69">
        <v>270</v>
      </c>
      <c r="B275" s="70" t="s">
        <v>435</v>
      </c>
      <c r="C275" s="70" t="s">
        <v>436</v>
      </c>
      <c r="D275" s="70" t="s">
        <v>4552</v>
      </c>
      <c r="E275" s="70" t="s">
        <v>4553</v>
      </c>
      <c r="F275" s="70" t="s">
        <v>59</v>
      </c>
      <c r="G275" s="70" t="s">
        <v>60</v>
      </c>
      <c r="H275" s="71">
        <v>21</v>
      </c>
      <c r="I275" s="72">
        <v>45461</v>
      </c>
      <c r="J275" s="71">
        <v>2</v>
      </c>
      <c r="K275" s="71">
        <v>2</v>
      </c>
      <c r="L275" s="73" t="s">
        <v>125</v>
      </c>
      <c r="M275" s="69" t="str">
        <f>VLOOKUP(B275,[1]Data!$P$2:$R$505,3,0)</f>
        <v>TT</v>
      </c>
      <c r="N275" s="74"/>
    </row>
    <row r="276" spans="1:14" s="41" customFormat="1" ht="15.5" hidden="1" x14ac:dyDescent="0.25">
      <c r="A276" s="69">
        <v>271</v>
      </c>
      <c r="B276" s="70" t="s">
        <v>2586</v>
      </c>
      <c r="C276" s="70" t="s">
        <v>2587</v>
      </c>
      <c r="D276" s="70" t="s">
        <v>4554</v>
      </c>
      <c r="E276" s="70" t="s">
        <v>4555</v>
      </c>
      <c r="F276" s="70" t="s">
        <v>2039</v>
      </c>
      <c r="G276" s="70" t="s">
        <v>2040</v>
      </c>
      <c r="H276" s="71">
        <v>40</v>
      </c>
      <c r="I276" s="72">
        <v>45453</v>
      </c>
      <c r="J276" s="71">
        <v>2</v>
      </c>
      <c r="K276" s="71">
        <v>2</v>
      </c>
      <c r="L276" s="73" t="s">
        <v>125</v>
      </c>
      <c r="M276" s="69" t="str">
        <f>VLOOKUP(B276,[1]Data!$P$2:$R$505,3,0)</f>
        <v>TL</v>
      </c>
      <c r="N276" s="74"/>
    </row>
    <row r="277" spans="1:14" s="41" customFormat="1" ht="31" hidden="1" x14ac:dyDescent="0.25">
      <c r="A277" s="69">
        <v>272</v>
      </c>
      <c r="B277" s="70" t="s">
        <v>1969</v>
      </c>
      <c r="C277" s="70" t="s">
        <v>1970</v>
      </c>
      <c r="D277" s="70" t="s">
        <v>4556</v>
      </c>
      <c r="E277" s="70" t="s">
        <v>4557</v>
      </c>
      <c r="F277" s="70" t="s">
        <v>4558</v>
      </c>
      <c r="G277" s="70" t="s">
        <v>4559</v>
      </c>
      <c r="H277" s="71">
        <v>40</v>
      </c>
      <c r="I277" s="72">
        <v>45454</v>
      </c>
      <c r="J277" s="71">
        <v>2</v>
      </c>
      <c r="K277" s="71">
        <v>2</v>
      </c>
      <c r="L277" s="73" t="s">
        <v>125</v>
      </c>
      <c r="M277" s="69" t="str">
        <f>VLOOKUP(B277,[1]Data!$P$2:$R$505,3,0)</f>
        <v>TN</v>
      </c>
      <c r="N277" s="74"/>
    </row>
    <row r="278" spans="1:14" s="41" customFormat="1" ht="31" hidden="1" x14ac:dyDescent="0.25">
      <c r="A278" s="69">
        <v>273</v>
      </c>
      <c r="B278" s="70" t="s">
        <v>2938</v>
      </c>
      <c r="C278" s="70" t="s">
        <v>2939</v>
      </c>
      <c r="D278" s="70" t="s">
        <v>4560</v>
      </c>
      <c r="E278" s="70" t="s">
        <v>4561</v>
      </c>
      <c r="F278" s="70" t="s">
        <v>4562</v>
      </c>
      <c r="G278" s="70" t="s">
        <v>4563</v>
      </c>
      <c r="H278" s="71">
        <v>40</v>
      </c>
      <c r="I278" s="72">
        <v>45456</v>
      </c>
      <c r="J278" s="71">
        <v>2</v>
      </c>
      <c r="K278" s="71">
        <v>2</v>
      </c>
      <c r="L278" s="73" t="s">
        <v>125</v>
      </c>
      <c r="M278" s="69" t="str">
        <f>VLOOKUP(B278,[1]Data!$P$2:$R$505,3,0)</f>
        <v>TT</v>
      </c>
      <c r="N278" s="74"/>
    </row>
    <row r="279" spans="1:14" s="41" customFormat="1" ht="31" hidden="1" x14ac:dyDescent="0.25">
      <c r="A279" s="69">
        <v>274</v>
      </c>
      <c r="B279" s="70" t="s">
        <v>4564</v>
      </c>
      <c r="C279" s="70" t="s">
        <v>4565</v>
      </c>
      <c r="D279" s="70" t="s">
        <v>4566</v>
      </c>
      <c r="E279" s="70" t="s">
        <v>4567</v>
      </c>
      <c r="F279" s="70" t="s">
        <v>4568</v>
      </c>
      <c r="G279" s="70" t="s">
        <v>4569</v>
      </c>
      <c r="H279" s="71">
        <v>36</v>
      </c>
      <c r="I279" s="72">
        <v>45457</v>
      </c>
      <c r="J279" s="71">
        <v>2</v>
      </c>
      <c r="K279" s="71">
        <v>2</v>
      </c>
      <c r="L279" s="73" t="s">
        <v>125</v>
      </c>
      <c r="M279" s="69" t="str">
        <f>VLOOKUP(B279,[1]Data!$P$2:$R$505,3,0)</f>
        <v>TT</v>
      </c>
      <c r="N279" s="74"/>
    </row>
    <row r="280" spans="1:14" s="41" customFormat="1" ht="31" hidden="1" x14ac:dyDescent="0.25">
      <c r="A280" s="69">
        <v>275</v>
      </c>
      <c r="B280" s="70" t="s">
        <v>2586</v>
      </c>
      <c r="C280" s="70" t="s">
        <v>2587</v>
      </c>
      <c r="D280" s="70" t="s">
        <v>4570</v>
      </c>
      <c r="E280" s="70" t="s">
        <v>4571</v>
      </c>
      <c r="F280" s="70" t="s">
        <v>4572</v>
      </c>
      <c r="G280" s="70" t="s">
        <v>4573</v>
      </c>
      <c r="H280" s="71">
        <v>40</v>
      </c>
      <c r="I280" s="72">
        <v>45455</v>
      </c>
      <c r="J280" s="71">
        <v>2</v>
      </c>
      <c r="K280" s="71">
        <v>2</v>
      </c>
      <c r="L280" s="73" t="s">
        <v>125</v>
      </c>
      <c r="M280" s="69" t="str">
        <f>VLOOKUP(B280,[1]Data!$P$2:$R$505,3,0)</f>
        <v>TL</v>
      </c>
      <c r="N280" s="74"/>
    </row>
    <row r="281" spans="1:14" s="41" customFormat="1" ht="15.5" hidden="1" x14ac:dyDescent="0.25">
      <c r="A281" s="69">
        <v>276</v>
      </c>
      <c r="B281" s="70" t="s">
        <v>4574</v>
      </c>
      <c r="C281" s="70" t="s">
        <v>4575</v>
      </c>
      <c r="D281" s="70" t="s">
        <v>4576</v>
      </c>
      <c r="E281" s="70" t="s">
        <v>4577</v>
      </c>
      <c r="F281" s="70" t="s">
        <v>4578</v>
      </c>
      <c r="G281" s="70" t="s">
        <v>4579</v>
      </c>
      <c r="H281" s="71">
        <v>35</v>
      </c>
      <c r="I281" s="72">
        <v>45464</v>
      </c>
      <c r="J281" s="71">
        <v>2</v>
      </c>
      <c r="K281" s="71">
        <v>2</v>
      </c>
      <c r="L281" s="73" t="s">
        <v>125</v>
      </c>
      <c r="M281" s="69" t="str">
        <f>VLOOKUP(B281,[1]Data!$P$2:$R$505,3,0)</f>
        <v>TL</v>
      </c>
      <c r="N281" s="74"/>
    </row>
    <row r="282" spans="1:14" s="41" customFormat="1" ht="15.5" hidden="1" x14ac:dyDescent="0.25">
      <c r="A282" s="69">
        <v>277</v>
      </c>
      <c r="B282" s="70" t="s">
        <v>4580</v>
      </c>
      <c r="C282" s="70" t="s">
        <v>4581</v>
      </c>
      <c r="D282" s="70" t="s">
        <v>4582</v>
      </c>
      <c r="E282" s="70" t="s">
        <v>4583</v>
      </c>
      <c r="F282" s="70" t="s">
        <v>4584</v>
      </c>
      <c r="G282" s="70" t="s">
        <v>1248</v>
      </c>
      <c r="H282" s="71">
        <v>37</v>
      </c>
      <c r="I282" s="72">
        <v>45460</v>
      </c>
      <c r="J282" s="71">
        <v>2</v>
      </c>
      <c r="K282" s="71">
        <v>2</v>
      </c>
      <c r="L282" s="73" t="s">
        <v>125</v>
      </c>
      <c r="M282" s="69" t="str">
        <f>VLOOKUP(B282,[1]Data!$P$2:$R$505,3,0)</f>
        <v>TL</v>
      </c>
      <c r="N282" s="74"/>
    </row>
    <row r="283" spans="1:14" s="41" customFormat="1" ht="15.5" hidden="1" x14ac:dyDescent="0.25">
      <c r="A283" s="69">
        <v>278</v>
      </c>
      <c r="B283" s="70" t="s">
        <v>4186</v>
      </c>
      <c r="C283" s="70" t="s">
        <v>4187</v>
      </c>
      <c r="D283" s="70" t="s">
        <v>4188</v>
      </c>
      <c r="E283" s="70" t="s">
        <v>4585</v>
      </c>
      <c r="F283" s="70" t="s">
        <v>4190</v>
      </c>
      <c r="G283" s="70" t="s">
        <v>4191</v>
      </c>
      <c r="H283" s="71">
        <v>40</v>
      </c>
      <c r="I283" s="72">
        <v>45456</v>
      </c>
      <c r="J283" s="71">
        <v>4</v>
      </c>
      <c r="K283" s="71">
        <v>2</v>
      </c>
      <c r="L283" s="73" t="s">
        <v>125</v>
      </c>
      <c r="M283" s="69" t="str">
        <f>VLOOKUP(B283,[1]Data!$P$2:$R$505,3,0)</f>
        <v>TL</v>
      </c>
      <c r="N283" s="74"/>
    </row>
    <row r="284" spans="1:14" s="41" customFormat="1" ht="15.5" hidden="1" x14ac:dyDescent="0.25">
      <c r="A284" s="69">
        <v>279</v>
      </c>
      <c r="B284" s="70" t="s">
        <v>4586</v>
      </c>
      <c r="C284" s="70" t="s">
        <v>4587</v>
      </c>
      <c r="D284" s="70" t="s">
        <v>4588</v>
      </c>
      <c r="E284" s="70" t="s">
        <v>4589</v>
      </c>
      <c r="F284" s="70" t="s">
        <v>180</v>
      </c>
      <c r="G284" s="70" t="s">
        <v>181</v>
      </c>
      <c r="H284" s="71">
        <v>18</v>
      </c>
      <c r="I284" s="72">
        <v>45460</v>
      </c>
      <c r="J284" s="71">
        <v>4</v>
      </c>
      <c r="K284" s="71">
        <v>2</v>
      </c>
      <c r="L284" s="73" t="s">
        <v>125</v>
      </c>
      <c r="M284" s="69" t="str">
        <f>VLOOKUP(B284,[1]Data!$P$2:$R$505,3,0)</f>
        <v>TL</v>
      </c>
      <c r="N284" s="74"/>
    </row>
    <row r="285" spans="1:14" s="41" customFormat="1" ht="15.5" hidden="1" x14ac:dyDescent="0.25">
      <c r="A285" s="69">
        <v>280</v>
      </c>
      <c r="B285" s="70" t="s">
        <v>4590</v>
      </c>
      <c r="C285" s="70" t="s">
        <v>4591</v>
      </c>
      <c r="D285" s="70" t="s">
        <v>4592</v>
      </c>
      <c r="E285" s="70" t="s">
        <v>4593</v>
      </c>
      <c r="F285" s="70" t="s">
        <v>1011</v>
      </c>
      <c r="G285" s="70" t="s">
        <v>1012</v>
      </c>
      <c r="H285" s="71">
        <v>23</v>
      </c>
      <c r="I285" s="72">
        <v>45462</v>
      </c>
      <c r="J285" s="71">
        <v>4</v>
      </c>
      <c r="K285" s="71">
        <v>2</v>
      </c>
      <c r="L285" s="73" t="s">
        <v>125</v>
      </c>
      <c r="M285" s="69" t="str">
        <f>VLOOKUP(B285,[1]Data!$P$2:$R$505,3,0)</f>
        <v>TL</v>
      </c>
      <c r="N285" s="74"/>
    </row>
    <row r="286" spans="1:14" s="41" customFormat="1" ht="15.5" hidden="1" x14ac:dyDescent="0.25">
      <c r="A286" s="69">
        <v>281</v>
      </c>
      <c r="B286" s="70" t="s">
        <v>4594</v>
      </c>
      <c r="C286" s="70" t="s">
        <v>4595</v>
      </c>
      <c r="D286" s="70" t="s">
        <v>4596</v>
      </c>
      <c r="E286" s="70" t="s">
        <v>4597</v>
      </c>
      <c r="F286" s="70" t="s">
        <v>801</v>
      </c>
      <c r="G286" s="70" t="s">
        <v>802</v>
      </c>
      <c r="H286" s="71">
        <v>39</v>
      </c>
      <c r="I286" s="72">
        <v>45461</v>
      </c>
      <c r="J286" s="71">
        <v>4</v>
      </c>
      <c r="K286" s="71">
        <v>2</v>
      </c>
      <c r="L286" s="73" t="s">
        <v>125</v>
      </c>
      <c r="M286" s="69" t="str">
        <f>VLOOKUP(B286,[1]Data!$P$2:$R$505,3,0)</f>
        <v>TL</v>
      </c>
      <c r="N286" s="74"/>
    </row>
    <row r="287" spans="1:14" s="41" customFormat="1" ht="15.5" hidden="1" x14ac:dyDescent="0.25">
      <c r="A287" s="69">
        <v>282</v>
      </c>
      <c r="B287" s="70" t="s">
        <v>4598</v>
      </c>
      <c r="C287" s="70" t="s">
        <v>4599</v>
      </c>
      <c r="D287" s="70" t="s">
        <v>4600</v>
      </c>
      <c r="E287" s="70" t="s">
        <v>4601</v>
      </c>
      <c r="F287" s="70" t="s">
        <v>4602</v>
      </c>
      <c r="G287" s="70" t="s">
        <v>4603</v>
      </c>
      <c r="H287" s="71">
        <v>34</v>
      </c>
      <c r="I287" s="72">
        <v>45462</v>
      </c>
      <c r="J287" s="71">
        <v>2</v>
      </c>
      <c r="K287" s="71">
        <v>2</v>
      </c>
      <c r="L287" s="73" t="s">
        <v>125</v>
      </c>
      <c r="M287" s="69" t="str">
        <f>VLOOKUP(B287,[1]Data!$P$2:$R$505,3,0)</f>
        <v>TL</v>
      </c>
      <c r="N287" s="74"/>
    </row>
    <row r="288" spans="1:14" s="41" customFormat="1" ht="15.5" hidden="1" x14ac:dyDescent="0.25">
      <c r="A288" s="69">
        <v>283</v>
      </c>
      <c r="B288" s="70" t="s">
        <v>2449</v>
      </c>
      <c r="C288" s="70" t="s">
        <v>2450</v>
      </c>
      <c r="D288" s="70" t="s">
        <v>4429</v>
      </c>
      <c r="E288" s="70" t="s">
        <v>4604</v>
      </c>
      <c r="F288" s="70" t="s">
        <v>3136</v>
      </c>
      <c r="G288" s="70" t="s">
        <v>3137</v>
      </c>
      <c r="H288" s="71">
        <v>40</v>
      </c>
      <c r="I288" s="72">
        <v>45460</v>
      </c>
      <c r="J288" s="71">
        <v>7</v>
      </c>
      <c r="K288" s="71">
        <v>2</v>
      </c>
      <c r="L288" s="73" t="s">
        <v>320</v>
      </c>
      <c r="M288" s="69" t="str">
        <f>VLOOKUP(B288,[1]Data!$P$2:$R$505,3,0)</f>
        <v>TL</v>
      </c>
      <c r="N288" s="74"/>
    </row>
    <row r="289" spans="1:14" s="41" customFormat="1" ht="15.5" hidden="1" x14ac:dyDescent="0.25">
      <c r="A289" s="69">
        <v>284</v>
      </c>
      <c r="B289" s="70" t="s">
        <v>2965</v>
      </c>
      <c r="C289" s="70" t="s">
        <v>2966</v>
      </c>
      <c r="D289" s="70" t="s">
        <v>4423</v>
      </c>
      <c r="E289" s="70" t="s">
        <v>4605</v>
      </c>
      <c r="F289" s="70" t="s">
        <v>1834</v>
      </c>
      <c r="G289" s="70" t="s">
        <v>1835</v>
      </c>
      <c r="H289" s="71">
        <v>41</v>
      </c>
      <c r="I289" s="72">
        <v>45461</v>
      </c>
      <c r="J289" s="71">
        <v>7</v>
      </c>
      <c r="K289" s="71">
        <v>2</v>
      </c>
      <c r="L289" s="73" t="s">
        <v>320</v>
      </c>
      <c r="M289" s="69" t="str">
        <f>VLOOKUP(B289,[1]Data!$P$2:$R$505,3,0)</f>
        <v>TL</v>
      </c>
      <c r="N289" s="74"/>
    </row>
    <row r="290" spans="1:14" s="41" customFormat="1" ht="15.5" hidden="1" x14ac:dyDescent="0.25">
      <c r="A290" s="69">
        <v>285</v>
      </c>
      <c r="B290" s="70" t="s">
        <v>4606</v>
      </c>
      <c r="C290" s="70" t="s">
        <v>4607</v>
      </c>
      <c r="D290" s="70" t="s">
        <v>4608</v>
      </c>
      <c r="E290" s="70" t="s">
        <v>4609</v>
      </c>
      <c r="F290" s="70" t="s">
        <v>743</v>
      </c>
      <c r="G290" s="70" t="s">
        <v>744</v>
      </c>
      <c r="H290" s="71">
        <v>34</v>
      </c>
      <c r="I290" s="72">
        <v>45456</v>
      </c>
      <c r="J290" s="71">
        <v>7</v>
      </c>
      <c r="K290" s="71">
        <v>2</v>
      </c>
      <c r="L290" s="73" t="s">
        <v>320</v>
      </c>
      <c r="M290" s="69" t="str">
        <f>VLOOKUP(B290,[1]Data!$P$2:$R$505,3,0)</f>
        <v>TL</v>
      </c>
      <c r="N290" s="74"/>
    </row>
    <row r="291" spans="1:14" s="41" customFormat="1" ht="31" hidden="1" x14ac:dyDescent="0.25">
      <c r="A291" s="69">
        <v>286</v>
      </c>
      <c r="B291" s="70" t="s">
        <v>1703</v>
      </c>
      <c r="C291" s="70" t="s">
        <v>1704</v>
      </c>
      <c r="D291" s="70" t="s">
        <v>4610</v>
      </c>
      <c r="E291" s="70" t="s">
        <v>4611</v>
      </c>
      <c r="F291" s="70" t="s">
        <v>4612</v>
      </c>
      <c r="G291" s="70" t="s">
        <v>4613</v>
      </c>
      <c r="H291" s="71">
        <v>45</v>
      </c>
      <c r="I291" s="72">
        <v>45453</v>
      </c>
      <c r="J291" s="71">
        <v>7</v>
      </c>
      <c r="K291" s="71">
        <v>2</v>
      </c>
      <c r="L291" s="73" t="s">
        <v>320</v>
      </c>
      <c r="M291" s="69" t="str">
        <f>VLOOKUP(B291,[1]Data!$P$2:$R$505,3,0)</f>
        <v>TL</v>
      </c>
      <c r="N291" s="74"/>
    </row>
    <row r="292" spans="1:14" s="41" customFormat="1" ht="15.5" hidden="1" x14ac:dyDescent="0.25">
      <c r="A292" s="69">
        <v>287</v>
      </c>
      <c r="B292" s="70" t="s">
        <v>4614</v>
      </c>
      <c r="C292" s="70" t="s">
        <v>4615</v>
      </c>
      <c r="D292" s="70" t="s">
        <v>4616</v>
      </c>
      <c r="E292" s="70" t="s">
        <v>4617</v>
      </c>
      <c r="F292" s="70" t="s">
        <v>727</v>
      </c>
      <c r="G292" s="70" t="s">
        <v>728</v>
      </c>
      <c r="H292" s="71">
        <v>10</v>
      </c>
      <c r="I292" s="72">
        <v>45460</v>
      </c>
      <c r="J292" s="71">
        <v>4</v>
      </c>
      <c r="K292" s="71">
        <v>2</v>
      </c>
      <c r="L292" s="73" t="s">
        <v>320</v>
      </c>
      <c r="M292" s="69" t="str">
        <f>VLOOKUP(B292,[1]Data!$P$2:$R$505,3,0)</f>
        <v>TL</v>
      </c>
      <c r="N292" s="74"/>
    </row>
    <row r="293" spans="1:14" s="41" customFormat="1" ht="31" hidden="1" x14ac:dyDescent="0.25">
      <c r="A293" s="69">
        <v>288</v>
      </c>
      <c r="B293" s="70" t="s">
        <v>4618</v>
      </c>
      <c r="C293" s="70" t="s">
        <v>4619</v>
      </c>
      <c r="D293" s="70" t="s">
        <v>4620</v>
      </c>
      <c r="E293" s="70" t="s">
        <v>4621</v>
      </c>
      <c r="F293" s="70" t="s">
        <v>4622</v>
      </c>
      <c r="G293" s="70" t="s">
        <v>4623</v>
      </c>
      <c r="H293" s="71">
        <v>53</v>
      </c>
      <c r="I293" s="72">
        <v>45454</v>
      </c>
      <c r="J293" s="71">
        <v>7</v>
      </c>
      <c r="K293" s="71">
        <v>2</v>
      </c>
      <c r="L293" s="73" t="s">
        <v>320</v>
      </c>
      <c r="M293" s="69" t="str">
        <f>VLOOKUP(B293,[1]Data!$P$2:$R$505,3,0)</f>
        <v>TN</v>
      </c>
      <c r="N293" s="74"/>
    </row>
    <row r="294" spans="1:14" s="41" customFormat="1" ht="15.5" hidden="1" x14ac:dyDescent="0.25">
      <c r="A294" s="69">
        <v>289</v>
      </c>
      <c r="B294" s="70" t="s">
        <v>2586</v>
      </c>
      <c r="C294" s="70" t="s">
        <v>2587</v>
      </c>
      <c r="D294" s="70" t="s">
        <v>4624</v>
      </c>
      <c r="E294" s="70" t="s">
        <v>4625</v>
      </c>
      <c r="F294" s="70" t="s">
        <v>482</v>
      </c>
      <c r="G294" s="70" t="s">
        <v>483</v>
      </c>
      <c r="H294" s="71">
        <v>60</v>
      </c>
      <c r="I294" s="72">
        <v>45455</v>
      </c>
      <c r="J294" s="71">
        <v>7</v>
      </c>
      <c r="K294" s="71">
        <v>2</v>
      </c>
      <c r="L294" s="73" t="s">
        <v>320</v>
      </c>
      <c r="M294" s="69" t="str">
        <f>VLOOKUP(B294,[1]Data!$P$2:$R$505,3,0)</f>
        <v>TL</v>
      </c>
      <c r="N294" s="74"/>
    </row>
    <row r="295" spans="1:14" s="41" customFormat="1" ht="15.5" hidden="1" x14ac:dyDescent="0.25">
      <c r="A295" s="69">
        <v>290</v>
      </c>
      <c r="B295" s="70" t="s">
        <v>1327</v>
      </c>
      <c r="C295" s="70" t="s">
        <v>1328</v>
      </c>
      <c r="D295" s="70" t="s">
        <v>4413</v>
      </c>
      <c r="E295" s="70" t="s">
        <v>4626</v>
      </c>
      <c r="F295" s="70" t="s">
        <v>1331</v>
      </c>
      <c r="G295" s="70" t="s">
        <v>1332</v>
      </c>
      <c r="H295" s="71">
        <v>25</v>
      </c>
      <c r="I295" s="72">
        <v>45460</v>
      </c>
      <c r="J295" s="71">
        <v>9</v>
      </c>
      <c r="K295" s="71">
        <v>2</v>
      </c>
      <c r="L295" s="73" t="s">
        <v>320</v>
      </c>
      <c r="M295" s="69" t="str">
        <f>VLOOKUP(B295,[1]Data!$P$2:$R$505,3,0)</f>
        <v>TL</v>
      </c>
      <c r="N295" s="74"/>
    </row>
    <row r="296" spans="1:14" s="41" customFormat="1" ht="46.5" hidden="1" x14ac:dyDescent="0.25">
      <c r="A296" s="69">
        <v>291</v>
      </c>
      <c r="B296" s="70" t="s">
        <v>1730</v>
      </c>
      <c r="C296" s="70" t="s">
        <v>1731</v>
      </c>
      <c r="D296" s="70" t="s">
        <v>4415</v>
      </c>
      <c r="E296" s="70" t="s">
        <v>4627</v>
      </c>
      <c r="F296" s="70" t="s">
        <v>4417</v>
      </c>
      <c r="G296" s="70" t="s">
        <v>4418</v>
      </c>
      <c r="H296" s="71">
        <v>40</v>
      </c>
      <c r="I296" s="72">
        <v>45461</v>
      </c>
      <c r="J296" s="71">
        <v>9</v>
      </c>
      <c r="K296" s="71">
        <v>2</v>
      </c>
      <c r="L296" s="73" t="s">
        <v>320</v>
      </c>
      <c r="M296" s="69" t="str">
        <f>VLOOKUP(B296,[1]Data!$P$2:$R$505,3,0)</f>
        <v>TL</v>
      </c>
      <c r="N296" s="74"/>
    </row>
    <row r="297" spans="1:14" s="41" customFormat="1" ht="15.5" hidden="1" x14ac:dyDescent="0.25">
      <c r="A297" s="69">
        <v>292</v>
      </c>
      <c r="B297" s="70" t="s">
        <v>4628</v>
      </c>
      <c r="C297" s="70" t="s">
        <v>4629</v>
      </c>
      <c r="D297" s="70" t="s">
        <v>4630</v>
      </c>
      <c r="E297" s="70" t="s">
        <v>4631</v>
      </c>
      <c r="F297" s="70" t="s">
        <v>2201</v>
      </c>
      <c r="G297" s="70" t="s">
        <v>2202</v>
      </c>
      <c r="H297" s="71">
        <v>24</v>
      </c>
      <c r="I297" s="72">
        <v>45454</v>
      </c>
      <c r="J297" s="71">
        <v>2</v>
      </c>
      <c r="K297" s="71">
        <v>2</v>
      </c>
      <c r="L297" s="73" t="s">
        <v>320</v>
      </c>
      <c r="M297" s="69" t="str">
        <f>VLOOKUP(B297,[1]Data!$P$2:$R$505,3,0)</f>
        <v>TL</v>
      </c>
      <c r="N297" s="74"/>
    </row>
    <row r="298" spans="1:14" s="41" customFormat="1" ht="15.5" hidden="1" x14ac:dyDescent="0.25">
      <c r="A298" s="69">
        <v>293</v>
      </c>
      <c r="B298" s="70" t="s">
        <v>4186</v>
      </c>
      <c r="C298" s="70" t="s">
        <v>4187</v>
      </c>
      <c r="D298" s="70" t="s">
        <v>4632</v>
      </c>
      <c r="E298" s="70" t="s">
        <v>4633</v>
      </c>
      <c r="F298" s="70" t="s">
        <v>4190</v>
      </c>
      <c r="G298" s="70" t="s">
        <v>4191</v>
      </c>
      <c r="H298" s="71">
        <v>44</v>
      </c>
      <c r="I298" s="72">
        <v>45456</v>
      </c>
      <c r="J298" s="71">
        <v>4</v>
      </c>
      <c r="K298" s="71">
        <v>2</v>
      </c>
      <c r="L298" s="73" t="s">
        <v>320</v>
      </c>
      <c r="M298" s="69" t="str">
        <f>VLOOKUP(B298,[1]Data!$P$2:$R$505,3,0)</f>
        <v>TL</v>
      </c>
      <c r="N298" s="74"/>
    </row>
    <row r="299" spans="1:14" s="41" customFormat="1" ht="31" hidden="1" x14ac:dyDescent="0.25">
      <c r="A299" s="69">
        <v>294</v>
      </c>
      <c r="B299" s="70" t="s">
        <v>2025</v>
      </c>
      <c r="C299" s="70" t="s">
        <v>2026</v>
      </c>
      <c r="D299" s="70" t="s">
        <v>4634</v>
      </c>
      <c r="E299" s="70" t="s">
        <v>4635</v>
      </c>
      <c r="F299" s="70" t="s">
        <v>4636</v>
      </c>
      <c r="G299" s="70" t="s">
        <v>4637</v>
      </c>
      <c r="H299" s="71">
        <v>39</v>
      </c>
      <c r="I299" s="72">
        <v>45455</v>
      </c>
      <c r="J299" s="71">
        <v>4</v>
      </c>
      <c r="K299" s="71">
        <v>2</v>
      </c>
      <c r="L299" s="73" t="s">
        <v>320</v>
      </c>
      <c r="M299" s="69" t="str">
        <f>VLOOKUP(B299,[1]Data!$P$2:$R$505,3,0)</f>
        <v>TN</v>
      </c>
      <c r="N299" s="74"/>
    </row>
    <row r="300" spans="1:14" s="41" customFormat="1" ht="15.5" hidden="1" x14ac:dyDescent="0.25">
      <c r="A300" s="69">
        <v>295</v>
      </c>
      <c r="B300" s="70" t="s">
        <v>4638</v>
      </c>
      <c r="C300" s="70" t="s">
        <v>4639</v>
      </c>
      <c r="D300" s="70" t="s">
        <v>4640</v>
      </c>
      <c r="E300" s="70" t="s">
        <v>4641</v>
      </c>
      <c r="F300" s="70" t="s">
        <v>2357</v>
      </c>
      <c r="G300" s="70" t="s">
        <v>2358</v>
      </c>
      <c r="H300" s="71">
        <v>29</v>
      </c>
      <c r="I300" s="72">
        <v>45453</v>
      </c>
      <c r="J300" s="71">
        <v>4</v>
      </c>
      <c r="K300" s="71">
        <v>2</v>
      </c>
      <c r="L300" s="73" t="s">
        <v>320</v>
      </c>
      <c r="M300" s="69" t="str">
        <f>VLOOKUP(B300,[1]Data!$P$2:$R$505,3,0)</f>
        <v>TL</v>
      </c>
      <c r="N300" s="74"/>
    </row>
    <row r="301" spans="1:14" s="41" customFormat="1" ht="15.5" hidden="1" x14ac:dyDescent="0.25">
      <c r="A301" s="69">
        <v>296</v>
      </c>
      <c r="B301" s="70" t="s">
        <v>4642</v>
      </c>
      <c r="C301" s="70" t="s">
        <v>4643</v>
      </c>
      <c r="D301" s="70" t="s">
        <v>4644</v>
      </c>
      <c r="E301" s="70" t="s">
        <v>4645</v>
      </c>
      <c r="F301" s="70" t="s">
        <v>961</v>
      </c>
      <c r="G301" s="70" t="s">
        <v>962</v>
      </c>
      <c r="H301" s="71">
        <v>33</v>
      </c>
      <c r="I301" s="72">
        <v>45461</v>
      </c>
      <c r="J301" s="71">
        <v>4</v>
      </c>
      <c r="K301" s="71">
        <v>2</v>
      </c>
      <c r="L301" s="73" t="s">
        <v>320</v>
      </c>
      <c r="M301" s="69" t="str">
        <f>VLOOKUP(B301,[1]Data!$P$2:$R$505,3,0)</f>
        <v>TN</v>
      </c>
      <c r="N301" s="74"/>
    </row>
    <row r="302" spans="1:14" s="41" customFormat="1" ht="15.5" hidden="1" x14ac:dyDescent="0.25">
      <c r="A302" s="69">
        <v>297</v>
      </c>
      <c r="B302" s="70" t="s">
        <v>4646</v>
      </c>
      <c r="C302" s="70" t="s">
        <v>4647</v>
      </c>
      <c r="D302" s="70" t="s">
        <v>4648</v>
      </c>
      <c r="E302" s="70" t="s">
        <v>4649</v>
      </c>
      <c r="F302" s="70" t="s">
        <v>1044</v>
      </c>
      <c r="G302" s="70" t="s">
        <v>1045</v>
      </c>
      <c r="H302" s="71">
        <v>12</v>
      </c>
      <c r="I302" s="72">
        <v>45457</v>
      </c>
      <c r="J302" s="71">
        <v>4</v>
      </c>
      <c r="K302" s="71">
        <v>2</v>
      </c>
      <c r="L302" s="73" t="s">
        <v>320</v>
      </c>
      <c r="M302" s="69" t="str">
        <f>VLOOKUP(B302,[1]Data!$P$2:$R$505,3,0)</f>
        <v>TL</v>
      </c>
      <c r="N302" s="74"/>
    </row>
    <row r="303" spans="1:14" s="41" customFormat="1" ht="15.5" hidden="1" x14ac:dyDescent="0.25">
      <c r="A303" s="69">
        <v>298</v>
      </c>
      <c r="B303" s="70" t="s">
        <v>4650</v>
      </c>
      <c r="C303" s="70" t="s">
        <v>4651</v>
      </c>
      <c r="D303" s="70" t="s">
        <v>4652</v>
      </c>
      <c r="E303" s="70" t="s">
        <v>4653</v>
      </c>
      <c r="F303" s="70" t="s">
        <v>4654</v>
      </c>
      <c r="G303" s="70" t="s">
        <v>4655</v>
      </c>
      <c r="H303" s="71">
        <v>16</v>
      </c>
      <c r="I303" s="72">
        <v>45462</v>
      </c>
      <c r="J303" s="71">
        <v>4</v>
      </c>
      <c r="K303" s="71">
        <v>2</v>
      </c>
      <c r="L303" s="73" t="s">
        <v>320</v>
      </c>
      <c r="M303" s="69" t="str">
        <f>VLOOKUP(B303,[1]Data!$P$2:$R$505,3,0)</f>
        <v>TL</v>
      </c>
      <c r="N303" s="74"/>
    </row>
    <row r="304" spans="1:14" s="41" customFormat="1" ht="15.5" hidden="1" x14ac:dyDescent="0.25">
      <c r="A304" s="69">
        <v>299</v>
      </c>
      <c r="B304" s="70" t="s">
        <v>4656</v>
      </c>
      <c r="C304" s="70" t="s">
        <v>4657</v>
      </c>
      <c r="D304" s="70" t="s">
        <v>4658</v>
      </c>
      <c r="E304" s="70" t="s">
        <v>4659</v>
      </c>
      <c r="F304" s="70" t="s">
        <v>1169</v>
      </c>
      <c r="G304" s="70" t="s">
        <v>1170</v>
      </c>
      <c r="H304" s="71">
        <v>13</v>
      </c>
      <c r="I304" s="72">
        <v>45454</v>
      </c>
      <c r="J304" s="71">
        <v>4</v>
      </c>
      <c r="K304" s="71">
        <v>2</v>
      </c>
      <c r="L304" s="73" t="s">
        <v>320</v>
      </c>
      <c r="M304" s="69" t="str">
        <f>VLOOKUP(B304,[1]Data!$P$2:$R$505,3,0)</f>
        <v>TL</v>
      </c>
      <c r="N304" s="74"/>
    </row>
    <row r="305" spans="1:14" s="41" customFormat="1" ht="15.5" hidden="1" x14ac:dyDescent="0.25">
      <c r="A305" s="69">
        <v>300</v>
      </c>
      <c r="B305" s="70" t="s">
        <v>4660</v>
      </c>
      <c r="C305" s="70" t="s">
        <v>4661</v>
      </c>
      <c r="D305" s="70" t="s">
        <v>4662</v>
      </c>
      <c r="E305" s="70" t="s">
        <v>4663</v>
      </c>
      <c r="F305" s="70" t="s">
        <v>2460</v>
      </c>
      <c r="G305" s="70" t="s">
        <v>2461</v>
      </c>
      <c r="H305" s="71">
        <v>37</v>
      </c>
      <c r="I305" s="72">
        <v>45461</v>
      </c>
      <c r="J305" s="71">
        <v>2</v>
      </c>
      <c r="K305" s="71">
        <v>2</v>
      </c>
      <c r="L305" s="73" t="s">
        <v>320</v>
      </c>
      <c r="M305" s="69" t="str">
        <f>VLOOKUP(B305,[1]Data!$P$2:$R$505,3,0)</f>
        <v>TL</v>
      </c>
      <c r="N305" s="74"/>
    </row>
    <row r="306" spans="1:14" s="41" customFormat="1" ht="15.5" hidden="1" x14ac:dyDescent="0.25">
      <c r="A306" s="69">
        <v>301</v>
      </c>
      <c r="B306" s="70" t="s">
        <v>2586</v>
      </c>
      <c r="C306" s="70" t="s">
        <v>2587</v>
      </c>
      <c r="D306" s="70" t="s">
        <v>4664</v>
      </c>
      <c r="E306" s="70" t="s">
        <v>4665</v>
      </c>
      <c r="F306" s="70" t="s">
        <v>482</v>
      </c>
      <c r="G306" s="70" t="s">
        <v>483</v>
      </c>
      <c r="H306" s="71">
        <v>60</v>
      </c>
      <c r="I306" s="72">
        <v>45455</v>
      </c>
      <c r="J306" s="71">
        <v>2</v>
      </c>
      <c r="K306" s="71">
        <v>2</v>
      </c>
      <c r="L306" s="73" t="s">
        <v>320</v>
      </c>
      <c r="M306" s="69" t="str">
        <f>VLOOKUP(B306,[1]Data!$P$2:$R$505,3,0)</f>
        <v>TL</v>
      </c>
      <c r="N306" s="74"/>
    </row>
    <row r="307" spans="1:14" s="41" customFormat="1" ht="15.5" hidden="1" x14ac:dyDescent="0.25">
      <c r="A307" s="69">
        <v>302</v>
      </c>
      <c r="B307" s="70" t="s">
        <v>1492</v>
      </c>
      <c r="C307" s="70" t="s">
        <v>1493</v>
      </c>
      <c r="D307" s="70" t="s">
        <v>4666</v>
      </c>
      <c r="E307" s="70" t="s">
        <v>4667</v>
      </c>
      <c r="F307" s="70" t="s">
        <v>1456</v>
      </c>
      <c r="G307" s="70" t="s">
        <v>1457</v>
      </c>
      <c r="H307" s="71">
        <v>44</v>
      </c>
      <c r="I307" s="72">
        <v>45456</v>
      </c>
      <c r="J307" s="71">
        <v>2</v>
      </c>
      <c r="K307" s="71">
        <v>2</v>
      </c>
      <c r="L307" s="73" t="s">
        <v>320</v>
      </c>
      <c r="M307" s="69" t="str">
        <f>VLOOKUP(B307,[1]Data!$P$2:$R$505,3,0)</f>
        <v>TL</v>
      </c>
      <c r="N307" s="74"/>
    </row>
    <row r="308" spans="1:14" s="41" customFormat="1" ht="31" hidden="1" x14ac:dyDescent="0.25">
      <c r="A308" s="69">
        <v>303</v>
      </c>
      <c r="B308" s="70" t="s">
        <v>4668</v>
      </c>
      <c r="C308" s="70" t="s">
        <v>4669</v>
      </c>
      <c r="D308" s="70" t="s">
        <v>4670</v>
      </c>
      <c r="E308" s="70" t="s">
        <v>4671</v>
      </c>
      <c r="F308" s="70" t="s">
        <v>4672</v>
      </c>
      <c r="G308" s="70" t="s">
        <v>4673</v>
      </c>
      <c r="H308" s="71">
        <v>44</v>
      </c>
      <c r="I308" s="72">
        <v>45457</v>
      </c>
      <c r="J308" s="71">
        <v>2</v>
      </c>
      <c r="K308" s="71">
        <v>2</v>
      </c>
      <c r="L308" s="73" t="s">
        <v>320</v>
      </c>
      <c r="M308" s="69" t="str">
        <f>VLOOKUP(B308,[1]Data!$P$2:$R$505,3,0)</f>
        <v>TL</v>
      </c>
      <c r="N308" s="74"/>
    </row>
    <row r="309" spans="1:14" s="41" customFormat="1" ht="31" hidden="1" x14ac:dyDescent="0.25">
      <c r="A309" s="69">
        <v>304</v>
      </c>
      <c r="B309" s="70" t="s">
        <v>2515</v>
      </c>
      <c r="C309" s="70" t="s">
        <v>2516</v>
      </c>
      <c r="D309" s="70" t="s">
        <v>4674</v>
      </c>
      <c r="E309" s="70" t="s">
        <v>4675</v>
      </c>
      <c r="F309" s="70" t="s">
        <v>1538</v>
      </c>
      <c r="G309" s="70" t="s">
        <v>1539</v>
      </c>
      <c r="H309" s="71">
        <v>24</v>
      </c>
      <c r="I309" s="72">
        <v>45462</v>
      </c>
      <c r="J309" s="71">
        <v>2</v>
      </c>
      <c r="K309" s="71">
        <v>2</v>
      </c>
      <c r="L309" s="73" t="s">
        <v>320</v>
      </c>
      <c r="M309" s="69" t="str">
        <f>VLOOKUP(B309,[1]Data!$P$2:$R$505,3,0)</f>
        <v>TL</v>
      </c>
      <c r="N309" s="74"/>
    </row>
    <row r="310" spans="1:14" s="41" customFormat="1" ht="15.5" hidden="1" x14ac:dyDescent="0.25">
      <c r="A310" s="69">
        <v>305</v>
      </c>
      <c r="B310" s="70" t="s">
        <v>2586</v>
      </c>
      <c r="C310" s="70" t="s">
        <v>2587</v>
      </c>
      <c r="D310" s="70" t="s">
        <v>4554</v>
      </c>
      <c r="E310" s="70" t="s">
        <v>4676</v>
      </c>
      <c r="F310" s="70" t="s">
        <v>2039</v>
      </c>
      <c r="G310" s="70" t="s">
        <v>2040</v>
      </c>
      <c r="H310" s="71">
        <v>20</v>
      </c>
      <c r="I310" s="72">
        <v>45453</v>
      </c>
      <c r="J310" s="71">
        <v>2</v>
      </c>
      <c r="K310" s="71">
        <v>2</v>
      </c>
      <c r="L310" s="73" t="s">
        <v>320</v>
      </c>
      <c r="M310" s="69" t="str">
        <f>VLOOKUP(B310,[1]Data!$P$2:$R$505,3,0)</f>
        <v>TL</v>
      </c>
      <c r="N310" s="74"/>
    </row>
    <row r="311" spans="1:14" s="41" customFormat="1" ht="31" hidden="1" x14ac:dyDescent="0.25">
      <c r="A311" s="69">
        <v>306</v>
      </c>
      <c r="B311" s="70" t="s">
        <v>1181</v>
      </c>
      <c r="C311" s="70" t="s">
        <v>1182</v>
      </c>
      <c r="D311" s="70" t="s">
        <v>4677</v>
      </c>
      <c r="E311" s="70" t="s">
        <v>4678</v>
      </c>
      <c r="F311" s="70" t="s">
        <v>1185</v>
      </c>
      <c r="G311" s="70" t="s">
        <v>1186</v>
      </c>
      <c r="H311" s="71">
        <v>105</v>
      </c>
      <c r="I311" s="72">
        <v>45461</v>
      </c>
      <c r="J311" s="71">
        <v>9</v>
      </c>
      <c r="K311" s="71">
        <v>2</v>
      </c>
      <c r="L311" s="73" t="s">
        <v>81</v>
      </c>
      <c r="M311" s="69" t="str">
        <f>VLOOKUP(B311,[1]Data!$P$2:$R$505,3,0)</f>
        <v>TT</v>
      </c>
      <c r="N311" s="74"/>
    </row>
    <row r="312" spans="1:14" s="41" customFormat="1" ht="15.5" hidden="1" x14ac:dyDescent="0.25">
      <c r="A312" s="69">
        <v>307</v>
      </c>
      <c r="B312" s="70" t="s">
        <v>3469</v>
      </c>
      <c r="C312" s="70" t="s">
        <v>3470</v>
      </c>
      <c r="D312" s="70" t="s">
        <v>4679</v>
      </c>
      <c r="E312" s="70" t="s">
        <v>4680</v>
      </c>
      <c r="F312" s="70" t="s">
        <v>1810</v>
      </c>
      <c r="G312" s="70" t="s">
        <v>1811</v>
      </c>
      <c r="H312" s="71">
        <v>78</v>
      </c>
      <c r="I312" s="72">
        <v>45456</v>
      </c>
      <c r="J312" s="71">
        <v>9</v>
      </c>
      <c r="K312" s="71">
        <v>2</v>
      </c>
      <c r="L312" s="73" t="s">
        <v>81</v>
      </c>
      <c r="M312" s="69" t="str">
        <f>VLOOKUP(B312,[1]Data!$P$2:$R$505,3,0)</f>
        <v>TN</v>
      </c>
      <c r="N312" s="74"/>
    </row>
    <row r="313" spans="1:14" s="41" customFormat="1" ht="15.5" hidden="1" x14ac:dyDescent="0.25">
      <c r="A313" s="69">
        <v>308</v>
      </c>
      <c r="B313" s="70" t="s">
        <v>1345</v>
      </c>
      <c r="C313" s="70" t="s">
        <v>1346</v>
      </c>
      <c r="D313" s="70" t="s">
        <v>168</v>
      </c>
      <c r="E313" s="70" t="s">
        <v>169</v>
      </c>
      <c r="F313" s="70" t="s">
        <v>1349</v>
      </c>
      <c r="G313" s="70" t="s">
        <v>1350</v>
      </c>
      <c r="H313" s="71">
        <v>63</v>
      </c>
      <c r="I313" s="72">
        <v>45460</v>
      </c>
      <c r="J313" s="71">
        <v>9</v>
      </c>
      <c r="K313" s="71">
        <v>2</v>
      </c>
      <c r="L313" s="73" t="s">
        <v>81</v>
      </c>
      <c r="M313" s="69" t="str">
        <f>VLOOKUP(B313,[1]Data!$P$2:$R$505,3,0)</f>
        <v>TL</v>
      </c>
      <c r="N313" s="74"/>
    </row>
    <row r="314" spans="1:14" s="41" customFormat="1" ht="15.5" hidden="1" x14ac:dyDescent="0.25">
      <c r="A314" s="69">
        <v>309</v>
      </c>
      <c r="B314" s="70" t="s">
        <v>2221</v>
      </c>
      <c r="C314" s="70" t="s">
        <v>2222</v>
      </c>
      <c r="D314" s="70" t="s">
        <v>4681</v>
      </c>
      <c r="E314" s="70" t="s">
        <v>4682</v>
      </c>
      <c r="F314" s="70" t="s">
        <v>3216</v>
      </c>
      <c r="G314" s="70" t="s">
        <v>3217</v>
      </c>
      <c r="H314" s="71">
        <v>100</v>
      </c>
      <c r="I314" s="72">
        <v>45457</v>
      </c>
      <c r="J314" s="71">
        <v>9</v>
      </c>
      <c r="K314" s="71">
        <v>2</v>
      </c>
      <c r="L314" s="73" t="s">
        <v>81</v>
      </c>
      <c r="M314" s="69" t="str">
        <f>VLOOKUP(B314,[1]Data!$P$2:$R$505,3,0)</f>
        <v>TN</v>
      </c>
      <c r="N314" s="74"/>
    </row>
    <row r="315" spans="1:14" s="41" customFormat="1" ht="46.5" hidden="1" x14ac:dyDescent="0.25">
      <c r="A315" s="69">
        <v>310</v>
      </c>
      <c r="B315" s="70" t="s">
        <v>3469</v>
      </c>
      <c r="C315" s="70" t="s">
        <v>3470</v>
      </c>
      <c r="D315" s="70" t="s">
        <v>4683</v>
      </c>
      <c r="E315" s="70" t="s">
        <v>4684</v>
      </c>
      <c r="F315" s="70" t="s">
        <v>4685</v>
      </c>
      <c r="G315" s="70" t="s">
        <v>4686</v>
      </c>
      <c r="H315" s="71">
        <v>100</v>
      </c>
      <c r="I315" s="72">
        <v>45462</v>
      </c>
      <c r="J315" s="71">
        <v>9</v>
      </c>
      <c r="K315" s="71">
        <v>2</v>
      </c>
      <c r="L315" s="73" t="s">
        <v>81</v>
      </c>
      <c r="M315" s="69" t="str">
        <f>VLOOKUP(B315,[1]Data!$P$2:$R$505,3,0)</f>
        <v>TN</v>
      </c>
      <c r="N315" s="74"/>
    </row>
    <row r="316" spans="1:14" s="41" customFormat="1" ht="15.5" hidden="1" x14ac:dyDescent="0.25">
      <c r="A316" s="69">
        <v>311</v>
      </c>
      <c r="B316" s="70" t="s">
        <v>4687</v>
      </c>
      <c r="C316" s="70" t="s">
        <v>4688</v>
      </c>
      <c r="D316" s="70" t="s">
        <v>4689</v>
      </c>
      <c r="E316" s="70" t="s">
        <v>4690</v>
      </c>
      <c r="F316" s="70" t="s">
        <v>2973</v>
      </c>
      <c r="G316" s="70" t="s">
        <v>2974</v>
      </c>
      <c r="H316" s="71">
        <v>103</v>
      </c>
      <c r="I316" s="72">
        <v>45453</v>
      </c>
      <c r="J316" s="71">
        <v>9</v>
      </c>
      <c r="K316" s="71">
        <v>2</v>
      </c>
      <c r="L316" s="73" t="s">
        <v>81</v>
      </c>
      <c r="M316" s="69" t="str">
        <f>VLOOKUP(B316,[1]Data!$P$2:$R$505,3,0)</f>
        <v>TL</v>
      </c>
      <c r="N316" s="74"/>
    </row>
    <row r="317" spans="1:14" s="41" customFormat="1" ht="46.5" hidden="1" x14ac:dyDescent="0.25">
      <c r="A317" s="69">
        <v>312</v>
      </c>
      <c r="B317" s="70" t="s">
        <v>1181</v>
      </c>
      <c r="C317" s="70" t="s">
        <v>1182</v>
      </c>
      <c r="D317" s="70" t="s">
        <v>4691</v>
      </c>
      <c r="E317" s="70" t="s">
        <v>4692</v>
      </c>
      <c r="F317" s="70" t="s">
        <v>4693</v>
      </c>
      <c r="G317" s="70" t="s">
        <v>4694</v>
      </c>
      <c r="H317" s="71">
        <v>94</v>
      </c>
      <c r="I317" s="72">
        <v>45464</v>
      </c>
      <c r="J317" s="71">
        <v>9</v>
      </c>
      <c r="K317" s="71">
        <v>2</v>
      </c>
      <c r="L317" s="73" t="s">
        <v>81</v>
      </c>
      <c r="M317" s="69" t="str">
        <f>VLOOKUP(B317,[1]Data!$P$2:$R$505,3,0)</f>
        <v>TT</v>
      </c>
      <c r="N317" s="74"/>
    </row>
    <row r="318" spans="1:14" s="41" customFormat="1" ht="31" hidden="1" x14ac:dyDescent="0.25">
      <c r="A318" s="69">
        <v>313</v>
      </c>
      <c r="B318" s="70" t="s">
        <v>2181</v>
      </c>
      <c r="C318" s="70" t="s">
        <v>2182</v>
      </c>
      <c r="D318" s="70" t="s">
        <v>4695</v>
      </c>
      <c r="E318" s="70" t="s">
        <v>4696</v>
      </c>
      <c r="F318" s="70" t="s">
        <v>4697</v>
      </c>
      <c r="G318" s="70" t="s">
        <v>4698</v>
      </c>
      <c r="H318" s="71">
        <v>100</v>
      </c>
      <c r="I318" s="72">
        <v>45453</v>
      </c>
      <c r="J318" s="71">
        <v>7</v>
      </c>
      <c r="K318" s="71">
        <v>2</v>
      </c>
      <c r="L318" s="73" t="s">
        <v>81</v>
      </c>
      <c r="M318" s="69" t="str">
        <f>VLOOKUP(B318,[1]Data!$P$2:$R$505,3,0)</f>
        <v>TN</v>
      </c>
      <c r="N318" s="74"/>
    </row>
    <row r="319" spans="1:14" s="41" customFormat="1" ht="31" hidden="1" x14ac:dyDescent="0.25">
      <c r="A319" s="69">
        <v>314</v>
      </c>
      <c r="B319" s="70" t="s">
        <v>3469</v>
      </c>
      <c r="C319" s="70" t="s">
        <v>3470</v>
      </c>
      <c r="D319" s="70" t="s">
        <v>4699</v>
      </c>
      <c r="E319" s="70" t="s">
        <v>4700</v>
      </c>
      <c r="F319" s="70" t="s">
        <v>4701</v>
      </c>
      <c r="G319" s="70" t="s">
        <v>4702</v>
      </c>
      <c r="H319" s="71">
        <v>100</v>
      </c>
      <c r="I319" s="72">
        <v>45455</v>
      </c>
      <c r="J319" s="71">
        <v>7</v>
      </c>
      <c r="K319" s="71">
        <v>2</v>
      </c>
      <c r="L319" s="73" t="s">
        <v>81</v>
      </c>
      <c r="M319" s="69" t="str">
        <f>VLOOKUP(B319,[1]Data!$P$2:$R$505,3,0)</f>
        <v>TN</v>
      </c>
      <c r="N319" s="74"/>
    </row>
    <row r="320" spans="1:14" s="41" customFormat="1" ht="31" hidden="1" x14ac:dyDescent="0.25">
      <c r="A320" s="69">
        <v>315</v>
      </c>
      <c r="B320" s="70" t="s">
        <v>2181</v>
      </c>
      <c r="C320" s="70" t="s">
        <v>2182</v>
      </c>
      <c r="D320" s="70" t="s">
        <v>4703</v>
      </c>
      <c r="E320" s="70" t="s">
        <v>4704</v>
      </c>
      <c r="F320" s="70" t="s">
        <v>4705</v>
      </c>
      <c r="G320" s="70" t="s">
        <v>4706</v>
      </c>
      <c r="H320" s="71">
        <v>100</v>
      </c>
      <c r="I320" s="72">
        <v>45454</v>
      </c>
      <c r="J320" s="71">
        <v>9</v>
      </c>
      <c r="K320" s="71">
        <v>2</v>
      </c>
      <c r="L320" s="73" t="s">
        <v>81</v>
      </c>
      <c r="M320" s="69" t="str">
        <f>VLOOKUP(B320,[1]Data!$P$2:$R$505,3,0)</f>
        <v>TN</v>
      </c>
      <c r="N320" s="74"/>
    </row>
    <row r="321" spans="1:14" s="41" customFormat="1" ht="31" hidden="1" x14ac:dyDescent="0.25">
      <c r="A321" s="69">
        <v>316</v>
      </c>
      <c r="B321" s="70" t="s">
        <v>3397</v>
      </c>
      <c r="C321" s="70" t="s">
        <v>3398</v>
      </c>
      <c r="D321" s="70" t="s">
        <v>4707</v>
      </c>
      <c r="E321" s="70" t="s">
        <v>4708</v>
      </c>
      <c r="F321" s="70" t="s">
        <v>289</v>
      </c>
      <c r="G321" s="70" t="s">
        <v>290</v>
      </c>
      <c r="H321" s="71">
        <v>80</v>
      </c>
      <c r="I321" s="72">
        <v>45457</v>
      </c>
      <c r="J321" s="71">
        <v>7</v>
      </c>
      <c r="K321" s="71">
        <v>2</v>
      </c>
      <c r="L321" s="73" t="s">
        <v>81</v>
      </c>
      <c r="M321" s="69" t="str">
        <f>VLOOKUP(B321,[1]Data!$P$2:$R$505,3,0)</f>
        <v>TN</v>
      </c>
      <c r="N321" s="74"/>
    </row>
    <row r="322" spans="1:14" s="41" customFormat="1" ht="31" hidden="1" x14ac:dyDescent="0.25">
      <c r="A322" s="69">
        <v>317</v>
      </c>
      <c r="B322" s="70" t="s">
        <v>4709</v>
      </c>
      <c r="C322" s="70" t="s">
        <v>4710</v>
      </c>
      <c r="D322" s="70" t="s">
        <v>4711</v>
      </c>
      <c r="E322" s="70" t="s">
        <v>4712</v>
      </c>
      <c r="F322" s="70" t="s">
        <v>4713</v>
      </c>
      <c r="G322" s="70" t="s">
        <v>4714</v>
      </c>
      <c r="H322" s="71">
        <v>87</v>
      </c>
      <c r="I322" s="72">
        <v>45454</v>
      </c>
      <c r="J322" s="71">
        <v>7</v>
      </c>
      <c r="K322" s="71">
        <v>2</v>
      </c>
      <c r="L322" s="73" t="s">
        <v>81</v>
      </c>
      <c r="M322" s="69" t="str">
        <f>VLOOKUP(B322,[1]Data!$P$2:$R$505,3,0)</f>
        <v>VD</v>
      </c>
      <c r="N322" s="74"/>
    </row>
    <row r="323" spans="1:14" s="41" customFormat="1" ht="31" hidden="1" x14ac:dyDescent="0.25">
      <c r="A323" s="69">
        <v>318</v>
      </c>
      <c r="B323" s="70" t="s">
        <v>4715</v>
      </c>
      <c r="C323" s="70" t="s">
        <v>4716</v>
      </c>
      <c r="D323" s="70" t="s">
        <v>4717</v>
      </c>
      <c r="E323" s="70" t="s">
        <v>4718</v>
      </c>
      <c r="F323" s="70" t="s">
        <v>4719</v>
      </c>
      <c r="G323" s="70" t="s">
        <v>4720</v>
      </c>
      <c r="H323" s="71">
        <v>76</v>
      </c>
      <c r="I323" s="72">
        <v>45454</v>
      </c>
      <c r="J323" s="71">
        <v>4</v>
      </c>
      <c r="K323" s="71">
        <v>2</v>
      </c>
      <c r="L323" s="73" t="s">
        <v>81</v>
      </c>
      <c r="M323" s="69" t="str">
        <f>VLOOKUP(B323,[1]Data!$P$2:$R$505,3,0)</f>
        <v>TL</v>
      </c>
      <c r="N323" s="74"/>
    </row>
    <row r="324" spans="1:14" s="41" customFormat="1" ht="31" hidden="1" x14ac:dyDescent="0.25">
      <c r="A324" s="69">
        <v>319</v>
      </c>
      <c r="B324" s="70" t="s">
        <v>1201</v>
      </c>
      <c r="C324" s="70" t="s">
        <v>1202</v>
      </c>
      <c r="D324" s="70" t="s">
        <v>4721</v>
      </c>
      <c r="E324" s="70" t="s">
        <v>4722</v>
      </c>
      <c r="F324" s="70" t="s">
        <v>2834</v>
      </c>
      <c r="G324" s="70" t="s">
        <v>2835</v>
      </c>
      <c r="H324" s="71">
        <v>105</v>
      </c>
      <c r="I324" s="72">
        <v>45456</v>
      </c>
      <c r="J324" s="71">
        <v>7</v>
      </c>
      <c r="K324" s="71">
        <v>2</v>
      </c>
      <c r="L324" s="73" t="s">
        <v>81</v>
      </c>
      <c r="M324" s="69" t="str">
        <f>VLOOKUP(B324,[1]Data!$P$2:$R$505,3,0)</f>
        <v>TT</v>
      </c>
      <c r="N324" s="74"/>
    </row>
    <row r="325" spans="1:14" s="41" customFormat="1" ht="31" hidden="1" x14ac:dyDescent="0.25">
      <c r="A325" s="69">
        <v>320</v>
      </c>
      <c r="B325" s="70" t="s">
        <v>4723</v>
      </c>
      <c r="C325" s="70" t="s">
        <v>4724</v>
      </c>
      <c r="D325" s="70" t="s">
        <v>4725</v>
      </c>
      <c r="E325" s="70" t="s">
        <v>4726</v>
      </c>
      <c r="F325" s="70" t="s">
        <v>4727</v>
      </c>
      <c r="G325" s="70" t="s">
        <v>4728</v>
      </c>
      <c r="H325" s="71">
        <v>105</v>
      </c>
      <c r="I325" s="72">
        <v>45462</v>
      </c>
      <c r="J325" s="71">
        <v>2</v>
      </c>
      <c r="K325" s="71">
        <v>2</v>
      </c>
      <c r="L325" s="73" t="s">
        <v>81</v>
      </c>
      <c r="M325" s="69" t="str">
        <f>VLOOKUP(B325,[1]Data!$P$2:$R$505,3,0)</f>
        <v>TL</v>
      </c>
      <c r="N325" s="74"/>
    </row>
    <row r="326" spans="1:14" s="41" customFormat="1" ht="31" hidden="1" x14ac:dyDescent="0.25">
      <c r="A326" s="69">
        <v>321</v>
      </c>
      <c r="B326" s="70" t="s">
        <v>3438</v>
      </c>
      <c r="C326" s="70" t="s">
        <v>3439</v>
      </c>
      <c r="D326" s="70" t="s">
        <v>4729</v>
      </c>
      <c r="E326" s="70" t="s">
        <v>4730</v>
      </c>
      <c r="F326" s="70" t="s">
        <v>4731</v>
      </c>
      <c r="G326" s="70" t="s">
        <v>4732</v>
      </c>
      <c r="H326" s="71">
        <v>100</v>
      </c>
      <c r="I326" s="72">
        <v>45464</v>
      </c>
      <c r="J326" s="71">
        <v>2</v>
      </c>
      <c r="K326" s="71">
        <v>2</v>
      </c>
      <c r="L326" s="73" t="s">
        <v>81</v>
      </c>
      <c r="M326" s="69" t="str">
        <f>VLOOKUP(B326,[1]Data!$P$2:$R$505,3,0)</f>
        <v>TT</v>
      </c>
      <c r="N326" s="74"/>
    </row>
    <row r="327" spans="1:14" s="41" customFormat="1" ht="46.5" hidden="1" x14ac:dyDescent="0.25">
      <c r="A327" s="69">
        <v>322</v>
      </c>
      <c r="B327" s="70" t="s">
        <v>4305</v>
      </c>
      <c r="C327" s="70" t="s">
        <v>4306</v>
      </c>
      <c r="D327" s="70" t="s">
        <v>4733</v>
      </c>
      <c r="E327" s="70" t="s">
        <v>4734</v>
      </c>
      <c r="F327" s="70" t="s">
        <v>4309</v>
      </c>
      <c r="G327" s="70" t="s">
        <v>4310</v>
      </c>
      <c r="H327" s="71">
        <v>103</v>
      </c>
      <c r="I327" s="72">
        <v>45456</v>
      </c>
      <c r="J327" s="71">
        <v>2</v>
      </c>
      <c r="K327" s="71">
        <v>2</v>
      </c>
      <c r="L327" s="73" t="s">
        <v>81</v>
      </c>
      <c r="M327" s="69" t="str">
        <f>VLOOKUP(B327,[1]Data!$P$2:$R$505,3,0)</f>
        <v>TN</v>
      </c>
      <c r="N327" s="74"/>
    </row>
    <row r="328" spans="1:14" s="41" customFormat="1" ht="15.5" hidden="1" x14ac:dyDescent="0.25">
      <c r="A328" s="69">
        <v>323</v>
      </c>
      <c r="B328" s="70" t="s">
        <v>762</v>
      </c>
      <c r="C328" s="70" t="s">
        <v>763</v>
      </c>
      <c r="D328" s="70" t="s">
        <v>4735</v>
      </c>
      <c r="E328" s="70" t="s">
        <v>4736</v>
      </c>
      <c r="F328" s="70" t="s">
        <v>470</v>
      </c>
      <c r="G328" s="70" t="s">
        <v>471</v>
      </c>
      <c r="H328" s="71">
        <v>91</v>
      </c>
      <c r="I328" s="72">
        <v>45454</v>
      </c>
      <c r="J328" s="71">
        <v>2</v>
      </c>
      <c r="K328" s="71">
        <v>2</v>
      </c>
      <c r="L328" s="73" t="s">
        <v>81</v>
      </c>
      <c r="M328" s="69" t="str">
        <f>VLOOKUP(B328,[1]Data!$P$2:$R$505,3,0)</f>
        <v>TT</v>
      </c>
      <c r="N328" s="74"/>
    </row>
    <row r="329" spans="1:14" s="41" customFormat="1" ht="15.5" hidden="1" x14ac:dyDescent="0.25">
      <c r="A329" s="69">
        <v>324</v>
      </c>
      <c r="B329" s="70" t="s">
        <v>2035</v>
      </c>
      <c r="C329" s="70" t="s">
        <v>2036</v>
      </c>
      <c r="D329" s="70" t="s">
        <v>4737</v>
      </c>
      <c r="E329" s="70" t="s">
        <v>4738</v>
      </c>
      <c r="F329" s="70" t="s">
        <v>830</v>
      </c>
      <c r="G329" s="70" t="s">
        <v>831</v>
      </c>
      <c r="H329" s="71">
        <v>100</v>
      </c>
      <c r="I329" s="72">
        <v>45461</v>
      </c>
      <c r="J329" s="71">
        <v>2</v>
      </c>
      <c r="K329" s="71">
        <v>2</v>
      </c>
      <c r="L329" s="73" t="s">
        <v>81</v>
      </c>
      <c r="M329" s="69" t="str">
        <f>VLOOKUP(B329,[1]Data!$P$2:$R$505,3,0)</f>
        <v>TN</v>
      </c>
      <c r="N329" s="74"/>
    </row>
    <row r="330" spans="1:14" s="41" customFormat="1" ht="15.5" hidden="1" x14ac:dyDescent="0.25">
      <c r="A330" s="69">
        <v>325</v>
      </c>
      <c r="B330" s="70" t="s">
        <v>4739</v>
      </c>
      <c r="C330" s="70" t="s">
        <v>4740</v>
      </c>
      <c r="D330" s="70" t="s">
        <v>4741</v>
      </c>
      <c r="E330" s="70" t="s">
        <v>4742</v>
      </c>
      <c r="F330" s="70" t="s">
        <v>2598</v>
      </c>
      <c r="G330" s="70" t="s">
        <v>2599</v>
      </c>
      <c r="H330" s="71">
        <v>105</v>
      </c>
      <c r="I330" s="72">
        <v>45453</v>
      </c>
      <c r="J330" s="71">
        <v>2</v>
      </c>
      <c r="K330" s="71">
        <v>2</v>
      </c>
      <c r="L330" s="73" t="s">
        <v>81</v>
      </c>
      <c r="M330" s="69" t="str">
        <f>VLOOKUP(B330,[1]Data!$P$2:$R$505,3,0)</f>
        <v>TL</v>
      </c>
      <c r="N330" s="74"/>
    </row>
    <row r="331" spans="1:14" s="41" customFormat="1" ht="15.5" hidden="1" x14ac:dyDescent="0.25">
      <c r="A331" s="69">
        <v>326</v>
      </c>
      <c r="B331" s="70" t="s">
        <v>3581</v>
      </c>
      <c r="C331" s="70" t="s">
        <v>3582</v>
      </c>
      <c r="D331" s="70" t="s">
        <v>4743</v>
      </c>
      <c r="E331" s="70" t="s">
        <v>4744</v>
      </c>
      <c r="F331" s="70" t="s">
        <v>3585</v>
      </c>
      <c r="G331" s="70" t="s">
        <v>3586</v>
      </c>
      <c r="H331" s="71">
        <v>89</v>
      </c>
      <c r="I331" s="72">
        <v>45463</v>
      </c>
      <c r="J331" s="71">
        <v>2</v>
      </c>
      <c r="K331" s="71">
        <v>2</v>
      </c>
      <c r="L331" s="73" t="s">
        <v>81</v>
      </c>
      <c r="M331" s="69" t="str">
        <f>VLOOKUP(B331,[1]Data!$P$2:$R$505,3,0)</f>
        <v>TL</v>
      </c>
      <c r="N331" s="74"/>
    </row>
    <row r="332" spans="1:14" s="41" customFormat="1" ht="31" hidden="1" x14ac:dyDescent="0.25">
      <c r="A332" s="69">
        <v>327</v>
      </c>
      <c r="B332" s="70" t="s">
        <v>368</v>
      </c>
      <c r="C332" s="70" t="s">
        <v>369</v>
      </c>
      <c r="D332" s="70" t="s">
        <v>4745</v>
      </c>
      <c r="E332" s="70" t="s">
        <v>4746</v>
      </c>
      <c r="F332" s="70" t="s">
        <v>4494</v>
      </c>
      <c r="G332" s="70" t="s">
        <v>4495</v>
      </c>
      <c r="H332" s="71">
        <v>72</v>
      </c>
      <c r="I332" s="72">
        <v>45455</v>
      </c>
      <c r="J332" s="71">
        <v>2</v>
      </c>
      <c r="K332" s="71">
        <v>2</v>
      </c>
      <c r="L332" s="73" t="s">
        <v>81</v>
      </c>
      <c r="M332" s="69" t="str">
        <f>VLOOKUP(B332,[1]Data!$P$2:$R$505,3,0)</f>
        <v>TL</v>
      </c>
      <c r="N332" s="74"/>
    </row>
    <row r="333" spans="1:14" s="41" customFormat="1" ht="62" hidden="1" x14ac:dyDescent="0.25">
      <c r="A333" s="69">
        <v>328</v>
      </c>
      <c r="B333" s="70" t="s">
        <v>93</v>
      </c>
      <c r="C333" s="70" t="s">
        <v>94</v>
      </c>
      <c r="D333" s="70" t="s">
        <v>4747</v>
      </c>
      <c r="E333" s="70" t="s">
        <v>4748</v>
      </c>
      <c r="F333" s="70" t="s">
        <v>4749</v>
      </c>
      <c r="G333" s="70" t="s">
        <v>4750</v>
      </c>
      <c r="H333" s="71">
        <v>96</v>
      </c>
      <c r="I333" s="72">
        <v>45457</v>
      </c>
      <c r="J333" s="71">
        <v>4</v>
      </c>
      <c r="K333" s="71">
        <v>2</v>
      </c>
      <c r="L333" s="73" t="s">
        <v>81</v>
      </c>
      <c r="M333" s="69" t="str">
        <f>VLOOKUP(B333,[1]Data!$P$2:$R$505,3,0)</f>
        <v>TL</v>
      </c>
      <c r="N333" s="74"/>
    </row>
    <row r="334" spans="1:14" s="41" customFormat="1" ht="15.5" hidden="1" x14ac:dyDescent="0.25">
      <c r="A334" s="69">
        <v>329</v>
      </c>
      <c r="B334" s="70" t="s">
        <v>660</v>
      </c>
      <c r="C334" s="70" t="s">
        <v>661</v>
      </c>
      <c r="D334" s="70" t="s">
        <v>4751</v>
      </c>
      <c r="E334" s="70" t="s">
        <v>4752</v>
      </c>
      <c r="F334" s="70" t="s">
        <v>364</v>
      </c>
      <c r="G334" s="70" t="s">
        <v>365</v>
      </c>
      <c r="H334" s="71">
        <v>60</v>
      </c>
      <c r="I334" s="72">
        <v>45460</v>
      </c>
      <c r="J334" s="71">
        <v>4</v>
      </c>
      <c r="K334" s="71">
        <v>2</v>
      </c>
      <c r="L334" s="73" t="s">
        <v>81</v>
      </c>
      <c r="M334" s="69" t="str">
        <f>VLOOKUP(B334,[1]Data!$P$2:$R$505,3,0)</f>
        <v>TN</v>
      </c>
      <c r="N334" s="74"/>
    </row>
    <row r="335" spans="1:14" s="41" customFormat="1" ht="46.5" hidden="1" x14ac:dyDescent="0.25">
      <c r="A335" s="69">
        <v>330</v>
      </c>
      <c r="B335" s="70" t="s">
        <v>93</v>
      </c>
      <c r="C335" s="70" t="s">
        <v>94</v>
      </c>
      <c r="D335" s="70" t="s">
        <v>4753</v>
      </c>
      <c r="E335" s="70" t="s">
        <v>4754</v>
      </c>
      <c r="F335" s="70" t="s">
        <v>97</v>
      </c>
      <c r="G335" s="70" t="s">
        <v>98</v>
      </c>
      <c r="H335" s="71">
        <v>105</v>
      </c>
      <c r="I335" s="72">
        <v>45461</v>
      </c>
      <c r="J335" s="71">
        <v>4</v>
      </c>
      <c r="K335" s="71">
        <v>2</v>
      </c>
      <c r="L335" s="73" t="s">
        <v>81</v>
      </c>
      <c r="M335" s="69" t="str">
        <f>VLOOKUP(B335,[1]Data!$P$2:$R$505,3,0)</f>
        <v>TL</v>
      </c>
      <c r="N335" s="74"/>
    </row>
    <row r="336" spans="1:14" s="41" customFormat="1" ht="15.5" hidden="1" x14ac:dyDescent="0.25">
      <c r="A336" s="69">
        <v>331</v>
      </c>
      <c r="B336" s="70" t="s">
        <v>4755</v>
      </c>
      <c r="C336" s="70" t="s">
        <v>4756</v>
      </c>
      <c r="D336" s="70" t="s">
        <v>4757</v>
      </c>
      <c r="E336" s="70" t="s">
        <v>4758</v>
      </c>
      <c r="F336" s="70" t="s">
        <v>2775</v>
      </c>
      <c r="G336" s="70" t="s">
        <v>2776</v>
      </c>
      <c r="H336" s="71">
        <v>105</v>
      </c>
      <c r="I336" s="72">
        <v>45463</v>
      </c>
      <c r="J336" s="71">
        <v>4</v>
      </c>
      <c r="K336" s="71">
        <v>2</v>
      </c>
      <c r="L336" s="73" t="s">
        <v>81</v>
      </c>
      <c r="M336" s="69" t="str">
        <f>VLOOKUP(B336,[1]Data!$P$2:$R$505,3,0)</f>
        <v>TN</v>
      </c>
      <c r="N336" s="74"/>
    </row>
    <row r="337" spans="1:14" s="41" customFormat="1" ht="46.5" hidden="1" x14ac:dyDescent="0.25">
      <c r="A337" s="69">
        <v>332</v>
      </c>
      <c r="B337" s="70" t="s">
        <v>4759</v>
      </c>
      <c r="C337" s="70" t="s">
        <v>4760</v>
      </c>
      <c r="D337" s="70" t="s">
        <v>4761</v>
      </c>
      <c r="E337" s="70" t="s">
        <v>4762</v>
      </c>
      <c r="F337" s="70" t="s">
        <v>4763</v>
      </c>
      <c r="G337" s="70" t="s">
        <v>4764</v>
      </c>
      <c r="H337" s="71">
        <v>89</v>
      </c>
      <c r="I337" s="72">
        <v>45453</v>
      </c>
      <c r="J337" s="71">
        <v>4</v>
      </c>
      <c r="K337" s="71">
        <v>2</v>
      </c>
      <c r="L337" s="73" t="s">
        <v>81</v>
      </c>
      <c r="M337" s="69" t="str">
        <f>VLOOKUP(B337,[1]Data!$P$2:$R$505,3,0)</f>
        <v>TL</v>
      </c>
      <c r="N337" s="74"/>
    </row>
    <row r="338" spans="1:14" s="41" customFormat="1" ht="15.5" hidden="1" x14ac:dyDescent="0.25">
      <c r="A338" s="69">
        <v>333</v>
      </c>
      <c r="B338" s="70" t="s">
        <v>3469</v>
      </c>
      <c r="C338" s="70" t="s">
        <v>3470</v>
      </c>
      <c r="D338" s="70" t="s">
        <v>4765</v>
      </c>
      <c r="E338" s="70" t="s">
        <v>4766</v>
      </c>
      <c r="F338" s="70" t="s">
        <v>1810</v>
      </c>
      <c r="G338" s="70" t="s">
        <v>1811</v>
      </c>
      <c r="H338" s="71">
        <v>100</v>
      </c>
      <c r="I338" s="72">
        <v>45456</v>
      </c>
      <c r="J338" s="71">
        <v>4</v>
      </c>
      <c r="K338" s="71">
        <v>2</v>
      </c>
      <c r="L338" s="73" t="s">
        <v>81</v>
      </c>
      <c r="M338" s="69" t="str">
        <f>VLOOKUP(B338,[1]Data!$P$2:$R$505,3,0)</f>
        <v>TN</v>
      </c>
      <c r="N338" s="74"/>
    </row>
    <row r="339" spans="1:14" s="41" customFormat="1" ht="31" hidden="1" x14ac:dyDescent="0.25">
      <c r="A339" s="69">
        <v>334</v>
      </c>
      <c r="B339" s="70" t="s">
        <v>4305</v>
      </c>
      <c r="C339" s="70" t="s">
        <v>4306</v>
      </c>
      <c r="D339" s="70" t="s">
        <v>4767</v>
      </c>
      <c r="E339" s="70" t="s">
        <v>4768</v>
      </c>
      <c r="F339" s="70" t="s">
        <v>4769</v>
      </c>
      <c r="G339" s="70" t="s">
        <v>4770</v>
      </c>
      <c r="H339" s="71">
        <v>103</v>
      </c>
      <c r="I339" s="72">
        <v>45455</v>
      </c>
      <c r="J339" s="71">
        <v>4</v>
      </c>
      <c r="K339" s="71">
        <v>2</v>
      </c>
      <c r="L339" s="73" t="s">
        <v>81</v>
      </c>
      <c r="M339" s="69" t="str">
        <f>VLOOKUP(B339,[1]Data!$P$2:$R$505,3,0)</f>
        <v>TN</v>
      </c>
      <c r="N339" s="74"/>
    </row>
    <row r="340" spans="1:14" s="41" customFormat="1" ht="31" hidden="1" x14ac:dyDescent="0.25">
      <c r="A340" s="69">
        <v>335</v>
      </c>
      <c r="B340" s="70" t="s">
        <v>1984</v>
      </c>
      <c r="C340" s="70" t="s">
        <v>1985</v>
      </c>
      <c r="D340" s="70" t="s">
        <v>4771</v>
      </c>
      <c r="E340" s="70" t="s">
        <v>4772</v>
      </c>
      <c r="F340" s="70" t="s">
        <v>3447</v>
      </c>
      <c r="G340" s="70" t="s">
        <v>3448</v>
      </c>
      <c r="H340" s="71">
        <v>100</v>
      </c>
      <c r="I340" s="72">
        <v>45460</v>
      </c>
      <c r="J340" s="71">
        <v>2</v>
      </c>
      <c r="K340" s="71">
        <v>2</v>
      </c>
      <c r="L340" s="73" t="s">
        <v>81</v>
      </c>
      <c r="M340" s="69" t="str">
        <f>VLOOKUP(B340,[1]Data!$P$2:$R$505,3,0)</f>
        <v>TN</v>
      </c>
      <c r="N340" s="74"/>
    </row>
    <row r="341" spans="1:14" s="41" customFormat="1" ht="15.5" hidden="1" x14ac:dyDescent="0.25">
      <c r="A341" s="69">
        <v>336</v>
      </c>
      <c r="B341" s="70" t="s">
        <v>4773</v>
      </c>
      <c r="C341" s="70" t="s">
        <v>4774</v>
      </c>
      <c r="D341" s="70" t="s">
        <v>4775</v>
      </c>
      <c r="E341" s="70" t="s">
        <v>4776</v>
      </c>
      <c r="F341" s="70" t="s">
        <v>3542</v>
      </c>
      <c r="G341" s="70" t="s">
        <v>3543</v>
      </c>
      <c r="H341" s="71">
        <v>18</v>
      </c>
      <c r="I341" s="72">
        <v>45457</v>
      </c>
      <c r="J341" s="71">
        <v>2</v>
      </c>
      <c r="K341" s="71">
        <v>2</v>
      </c>
      <c r="L341" s="73" t="s">
        <v>81</v>
      </c>
      <c r="M341" s="69" t="str">
        <f>VLOOKUP(B341,[1]Data!$P$2:$R$505,3,0)</f>
        <v>TL</v>
      </c>
      <c r="N341" s="74"/>
    </row>
    <row r="342" spans="1:14" s="41" customFormat="1" ht="31" hidden="1" x14ac:dyDescent="0.25">
      <c r="A342" s="69">
        <v>337</v>
      </c>
      <c r="B342" s="70" t="s">
        <v>3438</v>
      </c>
      <c r="C342" s="70" t="s">
        <v>3439</v>
      </c>
      <c r="D342" s="70" t="s">
        <v>4777</v>
      </c>
      <c r="E342" s="70" t="s">
        <v>4778</v>
      </c>
      <c r="F342" s="70" t="s">
        <v>4779</v>
      </c>
      <c r="G342" s="70" t="s">
        <v>4780</v>
      </c>
      <c r="H342" s="71">
        <v>100</v>
      </c>
      <c r="I342" s="72">
        <v>45464</v>
      </c>
      <c r="J342" s="71">
        <v>4</v>
      </c>
      <c r="K342" s="71">
        <v>2</v>
      </c>
      <c r="L342" s="73" t="s">
        <v>81</v>
      </c>
      <c r="M342" s="69" t="str">
        <f>VLOOKUP(B342,[1]Data!$P$2:$R$505,3,0)</f>
        <v>TT</v>
      </c>
      <c r="N342" s="74"/>
    </row>
    <row r="343" spans="1:14" s="41" customFormat="1" ht="31" hidden="1" x14ac:dyDescent="0.25">
      <c r="A343" s="69">
        <v>338</v>
      </c>
      <c r="B343" s="70" t="s">
        <v>4057</v>
      </c>
      <c r="C343" s="70" t="s">
        <v>4058</v>
      </c>
      <c r="D343" s="70" t="s">
        <v>4781</v>
      </c>
      <c r="E343" s="70" t="s">
        <v>4782</v>
      </c>
      <c r="F343" s="70" t="s">
        <v>4061</v>
      </c>
      <c r="G343" s="70" t="s">
        <v>4062</v>
      </c>
      <c r="H343" s="71">
        <v>85</v>
      </c>
      <c r="I343" s="72">
        <v>45462</v>
      </c>
      <c r="J343" s="71">
        <v>4</v>
      </c>
      <c r="K343" s="71">
        <v>2</v>
      </c>
      <c r="L343" s="73" t="s">
        <v>81</v>
      </c>
      <c r="M343" s="69" t="str">
        <f>VLOOKUP(B343,[1]Data!$P$2:$R$505,3,0)</f>
        <v>TN</v>
      </c>
      <c r="N343" s="74"/>
    </row>
    <row r="344" spans="1:14" s="41" customFormat="1" ht="15.5" hidden="1" x14ac:dyDescent="0.25">
      <c r="A344" s="69">
        <v>339</v>
      </c>
      <c r="B344" s="70" t="s">
        <v>2449</v>
      </c>
      <c r="C344" s="70" t="s">
        <v>2450</v>
      </c>
      <c r="D344" s="70" t="s">
        <v>4429</v>
      </c>
      <c r="E344" s="70" t="s">
        <v>4783</v>
      </c>
      <c r="F344" s="70" t="s">
        <v>3136</v>
      </c>
      <c r="G344" s="70" t="s">
        <v>3137</v>
      </c>
      <c r="H344" s="71">
        <v>40</v>
      </c>
      <c r="I344" s="72">
        <v>45460</v>
      </c>
      <c r="J344" s="71">
        <v>7</v>
      </c>
      <c r="K344" s="71">
        <v>2</v>
      </c>
      <c r="L344" s="73" t="s">
        <v>4784</v>
      </c>
      <c r="M344" s="69" t="str">
        <f>VLOOKUP(B344,[1]Data!$P$2:$R$505,3,0)</f>
        <v>TL</v>
      </c>
      <c r="N344" s="74"/>
    </row>
    <row r="345" spans="1:14" s="41" customFormat="1" ht="15.5" hidden="1" x14ac:dyDescent="0.25">
      <c r="A345" s="69">
        <v>340</v>
      </c>
      <c r="B345" s="70" t="s">
        <v>2965</v>
      </c>
      <c r="C345" s="70" t="s">
        <v>2966</v>
      </c>
      <c r="D345" s="70" t="s">
        <v>4423</v>
      </c>
      <c r="E345" s="70" t="s">
        <v>4785</v>
      </c>
      <c r="F345" s="70" t="s">
        <v>1834</v>
      </c>
      <c r="G345" s="70" t="s">
        <v>1835</v>
      </c>
      <c r="H345" s="71">
        <v>40</v>
      </c>
      <c r="I345" s="72">
        <v>45461</v>
      </c>
      <c r="J345" s="71">
        <v>7</v>
      </c>
      <c r="K345" s="71">
        <v>2</v>
      </c>
      <c r="L345" s="73" t="s">
        <v>4784</v>
      </c>
      <c r="M345" s="69" t="str">
        <f>VLOOKUP(B345,[1]Data!$P$2:$R$505,3,0)</f>
        <v>TL</v>
      </c>
      <c r="N345" s="74"/>
    </row>
    <row r="346" spans="1:14" s="41" customFormat="1" ht="15.5" hidden="1" x14ac:dyDescent="0.25">
      <c r="A346" s="69">
        <v>341</v>
      </c>
      <c r="B346" s="70" t="s">
        <v>2197</v>
      </c>
      <c r="C346" s="70" t="s">
        <v>2198</v>
      </c>
      <c r="D346" s="70" t="s">
        <v>3926</v>
      </c>
      <c r="E346" s="70" t="s">
        <v>4786</v>
      </c>
      <c r="F346" s="70" t="s">
        <v>1398</v>
      </c>
      <c r="G346" s="70" t="s">
        <v>1399</v>
      </c>
      <c r="H346" s="71">
        <v>60</v>
      </c>
      <c r="I346" s="72">
        <v>45453</v>
      </c>
      <c r="J346" s="71">
        <v>7</v>
      </c>
      <c r="K346" s="71">
        <v>2</v>
      </c>
      <c r="L346" s="73" t="s">
        <v>4784</v>
      </c>
      <c r="M346" s="69" t="str">
        <f>VLOOKUP(B346,[1]Data!$P$2:$R$505,3,0)</f>
        <v>TN</v>
      </c>
      <c r="N346" s="74"/>
    </row>
    <row r="347" spans="1:14" s="41" customFormat="1" ht="15.5" hidden="1" x14ac:dyDescent="0.25">
      <c r="A347" s="69">
        <v>342</v>
      </c>
      <c r="B347" s="70" t="s">
        <v>1322</v>
      </c>
      <c r="C347" s="70" t="s">
        <v>1304</v>
      </c>
      <c r="D347" s="70" t="s">
        <v>4787</v>
      </c>
      <c r="E347" s="70" t="s">
        <v>4788</v>
      </c>
      <c r="F347" s="70" t="s">
        <v>1307</v>
      </c>
      <c r="G347" s="70" t="s">
        <v>1308</v>
      </c>
      <c r="H347" s="71">
        <v>55</v>
      </c>
      <c r="I347" s="72">
        <v>45456</v>
      </c>
      <c r="J347" s="71">
        <v>7</v>
      </c>
      <c r="K347" s="71">
        <v>2</v>
      </c>
      <c r="L347" s="73" t="s">
        <v>4784</v>
      </c>
      <c r="M347" s="69" t="str">
        <f>VLOOKUP(B347,[1]Data!$P$2:$R$505,3,0)</f>
        <v>TL</v>
      </c>
      <c r="N347" s="74"/>
    </row>
    <row r="348" spans="1:14" s="41" customFormat="1" ht="15.5" hidden="1" x14ac:dyDescent="0.25">
      <c r="A348" s="69">
        <v>343</v>
      </c>
      <c r="B348" s="70" t="s">
        <v>3920</v>
      </c>
      <c r="C348" s="70" t="s">
        <v>3921</v>
      </c>
      <c r="D348" s="70" t="s">
        <v>4789</v>
      </c>
      <c r="E348" s="70" t="s">
        <v>4790</v>
      </c>
      <c r="F348" s="70" t="s">
        <v>559</v>
      </c>
      <c r="G348" s="70" t="s">
        <v>560</v>
      </c>
      <c r="H348" s="71">
        <v>41</v>
      </c>
      <c r="I348" s="72">
        <v>45461</v>
      </c>
      <c r="J348" s="71">
        <v>4</v>
      </c>
      <c r="K348" s="71">
        <v>2</v>
      </c>
      <c r="L348" s="73" t="s">
        <v>4784</v>
      </c>
      <c r="M348" s="69" t="str">
        <f>VLOOKUP(B348,[1]Data!$P$2:$R$505,3,0)</f>
        <v>TT</v>
      </c>
      <c r="N348" s="74"/>
    </row>
    <row r="349" spans="1:14" s="41" customFormat="1" ht="15.5" hidden="1" x14ac:dyDescent="0.25">
      <c r="A349" s="69">
        <v>344</v>
      </c>
      <c r="B349" s="70" t="s">
        <v>4791</v>
      </c>
      <c r="C349" s="70" t="s">
        <v>4792</v>
      </c>
      <c r="D349" s="70" t="s">
        <v>4793</v>
      </c>
      <c r="E349" s="70" t="s">
        <v>4794</v>
      </c>
      <c r="F349" s="70" t="s">
        <v>1609</v>
      </c>
      <c r="G349" s="70" t="s">
        <v>1610</v>
      </c>
      <c r="H349" s="71">
        <v>55</v>
      </c>
      <c r="I349" s="72">
        <v>45454</v>
      </c>
      <c r="J349" s="71">
        <v>7</v>
      </c>
      <c r="K349" s="71">
        <v>2</v>
      </c>
      <c r="L349" s="73" t="s">
        <v>4784</v>
      </c>
      <c r="M349" s="69" t="str">
        <f>VLOOKUP(B349,[1]Data!$P$2:$R$505,3,0)</f>
        <v>TL</v>
      </c>
      <c r="N349" s="74"/>
    </row>
    <row r="350" spans="1:14" s="41" customFormat="1" ht="15.5" hidden="1" x14ac:dyDescent="0.25">
      <c r="A350" s="69">
        <v>345</v>
      </c>
      <c r="B350" s="70" t="s">
        <v>2586</v>
      </c>
      <c r="C350" s="70" t="s">
        <v>2587</v>
      </c>
      <c r="D350" s="70" t="s">
        <v>4624</v>
      </c>
      <c r="E350" s="70" t="s">
        <v>4795</v>
      </c>
      <c r="F350" s="70" t="s">
        <v>482</v>
      </c>
      <c r="G350" s="70" t="s">
        <v>483</v>
      </c>
      <c r="H350" s="71">
        <v>60</v>
      </c>
      <c r="I350" s="72">
        <v>45455</v>
      </c>
      <c r="J350" s="71">
        <v>7</v>
      </c>
      <c r="K350" s="71">
        <v>2</v>
      </c>
      <c r="L350" s="73" t="s">
        <v>4784</v>
      </c>
      <c r="M350" s="69" t="str">
        <f>VLOOKUP(B350,[1]Data!$P$2:$R$505,3,0)</f>
        <v>TL</v>
      </c>
      <c r="N350" s="74"/>
    </row>
    <row r="351" spans="1:14" s="41" customFormat="1" ht="15.5" hidden="1" x14ac:dyDescent="0.25">
      <c r="A351" s="69">
        <v>346</v>
      </c>
      <c r="B351" s="70" t="s">
        <v>750</v>
      </c>
      <c r="C351" s="70" t="s">
        <v>751</v>
      </c>
      <c r="D351" s="70" t="s">
        <v>4796</v>
      </c>
      <c r="E351" s="70" t="s">
        <v>4797</v>
      </c>
      <c r="F351" s="70" t="s">
        <v>754</v>
      </c>
      <c r="G351" s="70" t="s">
        <v>755</v>
      </c>
      <c r="H351" s="71">
        <v>45</v>
      </c>
      <c r="I351" s="72">
        <v>45454</v>
      </c>
      <c r="J351" s="71">
        <v>9</v>
      </c>
      <c r="K351" s="71">
        <v>2</v>
      </c>
      <c r="L351" s="73" t="s">
        <v>4784</v>
      </c>
      <c r="M351" s="69" t="str">
        <f>VLOOKUP(B351,[1]Data!$P$2:$R$505,3,0)</f>
        <v>TN</v>
      </c>
      <c r="N351" s="74"/>
    </row>
    <row r="352" spans="1:14" s="41" customFormat="1" ht="15.5" hidden="1" x14ac:dyDescent="0.25">
      <c r="A352" s="69">
        <v>347</v>
      </c>
      <c r="B352" s="70" t="s">
        <v>1327</v>
      </c>
      <c r="C352" s="70" t="s">
        <v>1328</v>
      </c>
      <c r="D352" s="70" t="s">
        <v>4413</v>
      </c>
      <c r="E352" s="70" t="s">
        <v>4798</v>
      </c>
      <c r="F352" s="70" t="s">
        <v>1331</v>
      </c>
      <c r="G352" s="70" t="s">
        <v>1332</v>
      </c>
      <c r="H352" s="71">
        <v>65</v>
      </c>
      <c r="I352" s="72">
        <v>45460</v>
      </c>
      <c r="J352" s="71">
        <v>9</v>
      </c>
      <c r="K352" s="71">
        <v>2</v>
      </c>
      <c r="L352" s="73" t="s">
        <v>4784</v>
      </c>
      <c r="M352" s="69" t="str">
        <f>VLOOKUP(B352,[1]Data!$P$2:$R$505,3,0)</f>
        <v>TL</v>
      </c>
      <c r="N352" s="74"/>
    </row>
    <row r="353" spans="1:14" s="41" customFormat="1" ht="15.5" hidden="1" x14ac:dyDescent="0.25">
      <c r="A353" s="69">
        <v>348</v>
      </c>
      <c r="B353" s="70" t="s">
        <v>2084</v>
      </c>
      <c r="C353" s="70" t="s">
        <v>2085</v>
      </c>
      <c r="D353" s="70" t="s">
        <v>4799</v>
      </c>
      <c r="E353" s="70" t="s">
        <v>4800</v>
      </c>
      <c r="F353" s="70" t="s">
        <v>2775</v>
      </c>
      <c r="G353" s="70" t="s">
        <v>2776</v>
      </c>
      <c r="H353" s="71">
        <v>54</v>
      </c>
      <c r="I353" s="72">
        <v>45463</v>
      </c>
      <c r="J353" s="71">
        <v>9</v>
      </c>
      <c r="K353" s="71">
        <v>2</v>
      </c>
      <c r="L353" s="73" t="s">
        <v>4784</v>
      </c>
      <c r="M353" s="69" t="str">
        <f>VLOOKUP(B353,[1]Data!$P$2:$R$505,3,0)</f>
        <v>TN</v>
      </c>
      <c r="N353" s="74"/>
    </row>
    <row r="354" spans="1:14" s="41" customFormat="1" ht="46.5" hidden="1" x14ac:dyDescent="0.25">
      <c r="A354" s="69">
        <v>349</v>
      </c>
      <c r="B354" s="70" t="s">
        <v>1730</v>
      </c>
      <c r="C354" s="70" t="s">
        <v>1731</v>
      </c>
      <c r="D354" s="70" t="s">
        <v>4415</v>
      </c>
      <c r="E354" s="70" t="s">
        <v>4801</v>
      </c>
      <c r="F354" s="70" t="s">
        <v>4417</v>
      </c>
      <c r="G354" s="70" t="s">
        <v>4418</v>
      </c>
      <c r="H354" s="71">
        <v>39</v>
      </c>
      <c r="I354" s="72">
        <v>45461</v>
      </c>
      <c r="J354" s="71">
        <v>9</v>
      </c>
      <c r="K354" s="71">
        <v>2</v>
      </c>
      <c r="L354" s="73" t="s">
        <v>4784</v>
      </c>
      <c r="M354" s="69" t="str">
        <f>VLOOKUP(B354,[1]Data!$P$2:$R$505,3,0)</f>
        <v>TL</v>
      </c>
      <c r="N354" s="74"/>
    </row>
    <row r="355" spans="1:14" s="41" customFormat="1" ht="15.5" hidden="1" x14ac:dyDescent="0.25">
      <c r="A355" s="69">
        <v>350</v>
      </c>
      <c r="B355" s="70" t="s">
        <v>429</v>
      </c>
      <c r="C355" s="70" t="s">
        <v>430</v>
      </c>
      <c r="D355" s="70" t="s">
        <v>468</v>
      </c>
      <c r="E355" s="70" t="s">
        <v>469</v>
      </c>
      <c r="F355" s="70" t="s">
        <v>4407</v>
      </c>
      <c r="G355" s="70" t="s">
        <v>4408</v>
      </c>
      <c r="H355" s="71">
        <v>44</v>
      </c>
      <c r="I355" s="72">
        <v>45453</v>
      </c>
      <c r="J355" s="71">
        <v>9</v>
      </c>
      <c r="K355" s="71">
        <v>2</v>
      </c>
      <c r="L355" s="73" t="s">
        <v>4784</v>
      </c>
      <c r="M355" s="69" t="str">
        <f>VLOOKUP(B355,[1]Data!$P$2:$R$505,3,0)</f>
        <v>TN</v>
      </c>
      <c r="N355" s="74"/>
    </row>
    <row r="356" spans="1:14" s="41" customFormat="1" ht="31" hidden="1" x14ac:dyDescent="0.25">
      <c r="A356" s="69">
        <v>351</v>
      </c>
      <c r="B356" s="70" t="s">
        <v>2025</v>
      </c>
      <c r="C356" s="70" t="s">
        <v>2026</v>
      </c>
      <c r="D356" s="70" t="s">
        <v>4634</v>
      </c>
      <c r="E356" s="70" t="s">
        <v>4802</v>
      </c>
      <c r="F356" s="70" t="s">
        <v>4636</v>
      </c>
      <c r="G356" s="70" t="s">
        <v>4637</v>
      </c>
      <c r="H356" s="71">
        <v>60</v>
      </c>
      <c r="I356" s="72">
        <v>45455</v>
      </c>
      <c r="J356" s="71">
        <v>4</v>
      </c>
      <c r="K356" s="71">
        <v>2</v>
      </c>
      <c r="L356" s="73" t="s">
        <v>4784</v>
      </c>
      <c r="M356" s="69" t="str">
        <f>VLOOKUP(B356,[1]Data!$P$2:$R$505,3,0)</f>
        <v>TN</v>
      </c>
      <c r="N356" s="74"/>
    </row>
    <row r="357" spans="1:14" s="41" customFormat="1" ht="15.5" hidden="1" x14ac:dyDescent="0.25">
      <c r="A357" s="69">
        <v>352</v>
      </c>
      <c r="B357" s="70" t="s">
        <v>4803</v>
      </c>
      <c r="C357" s="70" t="s">
        <v>4804</v>
      </c>
      <c r="D357" s="70" t="s">
        <v>4805</v>
      </c>
      <c r="E357" s="70" t="s">
        <v>4806</v>
      </c>
      <c r="F357" s="70" t="s">
        <v>482</v>
      </c>
      <c r="G357" s="70" t="s">
        <v>483</v>
      </c>
      <c r="H357" s="71">
        <v>44</v>
      </c>
      <c r="I357" s="72">
        <v>45454</v>
      </c>
      <c r="J357" s="71">
        <v>4</v>
      </c>
      <c r="K357" s="71">
        <v>2</v>
      </c>
      <c r="L357" s="73" t="s">
        <v>4784</v>
      </c>
      <c r="M357" s="69" t="str">
        <f>VLOOKUP(B357,[1]Data!$P$2:$R$505,3,0)</f>
        <v>TL</v>
      </c>
      <c r="N357" s="74"/>
    </row>
    <row r="358" spans="1:14" s="41" customFormat="1" ht="46.5" hidden="1" x14ac:dyDescent="0.25">
      <c r="A358" s="69">
        <v>353</v>
      </c>
      <c r="B358" s="70" t="s">
        <v>4759</v>
      </c>
      <c r="C358" s="70" t="s">
        <v>4760</v>
      </c>
      <c r="D358" s="70" t="s">
        <v>4761</v>
      </c>
      <c r="E358" s="70" t="s">
        <v>4807</v>
      </c>
      <c r="F358" s="70" t="s">
        <v>4763</v>
      </c>
      <c r="G358" s="70" t="s">
        <v>4764</v>
      </c>
      <c r="H358" s="71">
        <v>60</v>
      </c>
      <c r="I358" s="72">
        <v>45453</v>
      </c>
      <c r="J358" s="71">
        <v>4</v>
      </c>
      <c r="K358" s="71">
        <v>2</v>
      </c>
      <c r="L358" s="73" t="s">
        <v>4784</v>
      </c>
      <c r="M358" s="69" t="str">
        <f>VLOOKUP(B358,[1]Data!$P$2:$R$505,3,0)</f>
        <v>TL</v>
      </c>
      <c r="N358" s="74"/>
    </row>
    <row r="359" spans="1:14" s="41" customFormat="1" ht="15.5" hidden="1" x14ac:dyDescent="0.25">
      <c r="A359" s="69">
        <v>354</v>
      </c>
      <c r="B359" s="70" t="s">
        <v>4808</v>
      </c>
      <c r="C359" s="70" t="s">
        <v>4809</v>
      </c>
      <c r="D359" s="70" t="s">
        <v>4810</v>
      </c>
      <c r="E359" s="70" t="s">
        <v>4811</v>
      </c>
      <c r="F359" s="70" t="s">
        <v>1532</v>
      </c>
      <c r="G359" s="70" t="s">
        <v>1533</v>
      </c>
      <c r="H359" s="71">
        <v>15</v>
      </c>
      <c r="I359" s="72">
        <v>45457</v>
      </c>
      <c r="J359" s="71">
        <v>4</v>
      </c>
      <c r="K359" s="71">
        <v>2</v>
      </c>
      <c r="L359" s="73" t="s">
        <v>4784</v>
      </c>
      <c r="M359" s="69" t="str">
        <f>VLOOKUP(B359,[1]Data!$P$2:$R$505,3,0)</f>
        <v>TL</v>
      </c>
      <c r="N359" s="74"/>
    </row>
    <row r="360" spans="1:14" s="41" customFormat="1" ht="15.5" hidden="1" x14ac:dyDescent="0.25">
      <c r="A360" s="69">
        <v>355</v>
      </c>
      <c r="B360" s="70" t="s">
        <v>2647</v>
      </c>
      <c r="C360" s="70" t="s">
        <v>2648</v>
      </c>
      <c r="D360" s="70" t="s">
        <v>4812</v>
      </c>
      <c r="E360" s="70" t="s">
        <v>4813</v>
      </c>
      <c r="F360" s="70" t="s">
        <v>2651</v>
      </c>
      <c r="G360" s="70" t="s">
        <v>2652</v>
      </c>
      <c r="H360" s="71">
        <v>22</v>
      </c>
      <c r="I360" s="72">
        <v>45463</v>
      </c>
      <c r="J360" s="71">
        <v>4</v>
      </c>
      <c r="K360" s="71">
        <v>2</v>
      </c>
      <c r="L360" s="73" t="s">
        <v>4784</v>
      </c>
      <c r="M360" s="69" t="str">
        <f>VLOOKUP(B360,[1]Data!$P$2:$R$505,3,0)</f>
        <v>TL</v>
      </c>
      <c r="N360" s="74"/>
    </row>
    <row r="361" spans="1:14" s="41" customFormat="1" ht="15.5" hidden="1" x14ac:dyDescent="0.25">
      <c r="A361" s="69">
        <v>356</v>
      </c>
      <c r="B361" s="70" t="s">
        <v>4186</v>
      </c>
      <c r="C361" s="70" t="s">
        <v>4187</v>
      </c>
      <c r="D361" s="70" t="s">
        <v>4188</v>
      </c>
      <c r="E361" s="70" t="s">
        <v>4814</v>
      </c>
      <c r="F361" s="70" t="s">
        <v>4190</v>
      </c>
      <c r="G361" s="70" t="s">
        <v>4191</v>
      </c>
      <c r="H361" s="71">
        <v>25</v>
      </c>
      <c r="I361" s="72">
        <v>45456</v>
      </c>
      <c r="J361" s="71">
        <v>4</v>
      </c>
      <c r="K361" s="71">
        <v>2</v>
      </c>
      <c r="L361" s="73" t="s">
        <v>4784</v>
      </c>
      <c r="M361" s="69" t="str">
        <f>VLOOKUP(B361,[1]Data!$P$2:$R$505,3,0)</f>
        <v>TL</v>
      </c>
      <c r="N361" s="74"/>
    </row>
    <row r="362" spans="1:14" s="41" customFormat="1" ht="31" hidden="1" x14ac:dyDescent="0.25">
      <c r="A362" s="69">
        <v>357</v>
      </c>
      <c r="B362" s="70" t="s">
        <v>2586</v>
      </c>
      <c r="C362" s="70" t="s">
        <v>2587</v>
      </c>
      <c r="D362" s="70" t="s">
        <v>4570</v>
      </c>
      <c r="E362" s="70" t="s">
        <v>4815</v>
      </c>
      <c r="F362" s="70" t="s">
        <v>4572</v>
      </c>
      <c r="G362" s="70" t="s">
        <v>4573</v>
      </c>
      <c r="H362" s="71">
        <v>60</v>
      </c>
      <c r="I362" s="72">
        <v>45455</v>
      </c>
      <c r="J362" s="71">
        <v>2</v>
      </c>
      <c r="K362" s="71">
        <v>2</v>
      </c>
      <c r="L362" s="73" t="s">
        <v>4784</v>
      </c>
      <c r="M362" s="69" t="str">
        <f>VLOOKUP(B362,[1]Data!$P$2:$R$505,3,0)</f>
        <v>TL</v>
      </c>
      <c r="N362" s="74"/>
    </row>
    <row r="363" spans="1:14" s="41" customFormat="1" ht="15.5" hidden="1" x14ac:dyDescent="0.25">
      <c r="A363" s="69">
        <v>358</v>
      </c>
      <c r="B363" s="70" t="s">
        <v>1634</v>
      </c>
      <c r="C363" s="70" t="s">
        <v>305</v>
      </c>
      <c r="D363" s="70" t="s">
        <v>4816</v>
      </c>
      <c r="E363" s="70" t="s">
        <v>4817</v>
      </c>
      <c r="F363" s="70" t="s">
        <v>1637</v>
      </c>
      <c r="G363" s="70" t="s">
        <v>1332</v>
      </c>
      <c r="H363" s="71">
        <v>51</v>
      </c>
      <c r="I363" s="72">
        <v>45456</v>
      </c>
      <c r="J363" s="71">
        <v>2</v>
      </c>
      <c r="K363" s="71">
        <v>2</v>
      </c>
      <c r="L363" s="73" t="s">
        <v>4784</v>
      </c>
      <c r="M363" s="69" t="str">
        <f>VLOOKUP(B363,[1]Data!$P$2:$R$505,3,0)</f>
        <v>THMT</v>
      </c>
      <c r="N363" s="74"/>
    </row>
    <row r="364" spans="1:14" s="41" customFormat="1" ht="31" hidden="1" x14ac:dyDescent="0.25">
      <c r="A364" s="69">
        <v>359</v>
      </c>
      <c r="B364" s="70" t="s">
        <v>4818</v>
      </c>
      <c r="C364" s="70" t="s">
        <v>4819</v>
      </c>
      <c r="D364" s="70" t="s">
        <v>4820</v>
      </c>
      <c r="E364" s="70" t="s">
        <v>4821</v>
      </c>
      <c r="F364" s="70" t="s">
        <v>4822</v>
      </c>
      <c r="G364" s="70" t="s">
        <v>4823</v>
      </c>
      <c r="H364" s="71">
        <v>27</v>
      </c>
      <c r="I364" s="72">
        <v>45464</v>
      </c>
      <c r="J364" s="71">
        <v>2</v>
      </c>
      <c r="K364" s="71">
        <v>2</v>
      </c>
      <c r="L364" s="73" t="s">
        <v>4784</v>
      </c>
      <c r="M364" s="69" t="str">
        <f>VLOOKUP(B364,[1]Data!$P$2:$R$505,3,0)</f>
        <v>TL</v>
      </c>
      <c r="N364" s="74"/>
    </row>
    <row r="365" spans="1:14" s="41" customFormat="1" ht="15.5" hidden="1" x14ac:dyDescent="0.25">
      <c r="A365" s="69">
        <v>360</v>
      </c>
      <c r="B365" s="70" t="s">
        <v>4824</v>
      </c>
      <c r="C365" s="70" t="s">
        <v>4825</v>
      </c>
      <c r="D365" s="70" t="s">
        <v>4826</v>
      </c>
      <c r="E365" s="70" t="s">
        <v>4827</v>
      </c>
      <c r="F365" s="70" t="s">
        <v>212</v>
      </c>
      <c r="G365" s="70" t="s">
        <v>213</v>
      </c>
      <c r="H365" s="71">
        <v>47</v>
      </c>
      <c r="I365" s="72">
        <v>45457</v>
      </c>
      <c r="J365" s="71">
        <v>2</v>
      </c>
      <c r="K365" s="71">
        <v>2</v>
      </c>
      <c r="L365" s="73" t="s">
        <v>4784</v>
      </c>
      <c r="M365" s="69" t="str">
        <f>VLOOKUP(B365,[1]Data!$P$2:$R$505,3,0)</f>
        <v>TL</v>
      </c>
      <c r="N365" s="74"/>
    </row>
    <row r="366" spans="1:14" s="41" customFormat="1" ht="15.5" hidden="1" x14ac:dyDescent="0.25">
      <c r="A366" s="69">
        <v>361</v>
      </c>
      <c r="B366" s="70" t="s">
        <v>4828</v>
      </c>
      <c r="C366" s="70" t="s">
        <v>4829</v>
      </c>
      <c r="D366" s="70" t="s">
        <v>4830</v>
      </c>
      <c r="E366" s="70" t="s">
        <v>4831</v>
      </c>
      <c r="F366" s="70" t="s">
        <v>2748</v>
      </c>
      <c r="G366" s="70" t="s">
        <v>2749</v>
      </c>
      <c r="H366" s="71">
        <v>60</v>
      </c>
      <c r="I366" s="72">
        <v>45454</v>
      </c>
      <c r="J366" s="71">
        <v>2</v>
      </c>
      <c r="K366" s="71">
        <v>2</v>
      </c>
      <c r="L366" s="73" t="s">
        <v>4784</v>
      </c>
      <c r="M366" s="69" t="str">
        <f>VLOOKUP(B366,[1]Data!$P$2:$R$505,3,0)</f>
        <v>TL</v>
      </c>
      <c r="N366" s="74"/>
    </row>
    <row r="367" spans="1:14" s="41" customFormat="1" ht="15.5" hidden="1" x14ac:dyDescent="0.25">
      <c r="A367" s="69">
        <v>362</v>
      </c>
      <c r="B367" s="70" t="s">
        <v>4832</v>
      </c>
      <c r="C367" s="70" t="s">
        <v>4833</v>
      </c>
      <c r="D367" s="70" t="s">
        <v>4834</v>
      </c>
      <c r="E367" s="70" t="s">
        <v>4835</v>
      </c>
      <c r="F367" s="70" t="s">
        <v>2033</v>
      </c>
      <c r="G367" s="70" t="s">
        <v>2034</v>
      </c>
      <c r="H367" s="71">
        <v>34</v>
      </c>
      <c r="I367" s="72">
        <v>45463</v>
      </c>
      <c r="J367" s="71">
        <v>2</v>
      </c>
      <c r="K367" s="71">
        <v>2</v>
      </c>
      <c r="L367" s="73" t="s">
        <v>4784</v>
      </c>
      <c r="M367" s="69" t="str">
        <f>VLOOKUP(B367,[1]Data!$P$2:$R$505,3,0)</f>
        <v>TL</v>
      </c>
      <c r="N367" s="74"/>
    </row>
    <row r="368" spans="1:14" s="41" customFormat="1" ht="15.5" hidden="1" x14ac:dyDescent="0.25">
      <c r="A368" s="69">
        <v>363</v>
      </c>
      <c r="B368" s="70" t="s">
        <v>2586</v>
      </c>
      <c r="C368" s="70" t="s">
        <v>2587</v>
      </c>
      <c r="D368" s="70" t="s">
        <v>4554</v>
      </c>
      <c r="E368" s="70" t="s">
        <v>4836</v>
      </c>
      <c r="F368" s="70" t="s">
        <v>2039</v>
      </c>
      <c r="G368" s="70" t="s">
        <v>2040</v>
      </c>
      <c r="H368" s="71">
        <v>60</v>
      </c>
      <c r="I368" s="72">
        <v>45453</v>
      </c>
      <c r="J368" s="71">
        <v>2</v>
      </c>
      <c r="K368" s="71">
        <v>2</v>
      </c>
      <c r="L368" s="73" t="s">
        <v>4784</v>
      </c>
      <c r="M368" s="69" t="str">
        <f>VLOOKUP(B368,[1]Data!$P$2:$R$505,3,0)</f>
        <v>TL</v>
      </c>
      <c r="N368" s="74"/>
    </row>
    <row r="369" spans="1:14" s="41" customFormat="1" ht="46.5" hidden="1" x14ac:dyDescent="0.25">
      <c r="A369" s="69">
        <v>364</v>
      </c>
      <c r="B369" s="70" t="s">
        <v>1969</v>
      </c>
      <c r="C369" s="70" t="s">
        <v>1970</v>
      </c>
      <c r="D369" s="70" t="s">
        <v>4538</v>
      </c>
      <c r="E369" s="70" t="s">
        <v>4837</v>
      </c>
      <c r="F369" s="70" t="s">
        <v>4540</v>
      </c>
      <c r="G369" s="70" t="s">
        <v>4541</v>
      </c>
      <c r="H369" s="71">
        <v>40</v>
      </c>
      <c r="I369" s="72">
        <v>45454</v>
      </c>
      <c r="J369" s="71">
        <v>7</v>
      </c>
      <c r="K369" s="71">
        <v>2</v>
      </c>
      <c r="L369" s="73" t="s">
        <v>76</v>
      </c>
      <c r="M369" s="69" t="str">
        <f>VLOOKUP(B369,[1]Data!$P$2:$R$505,3,0)</f>
        <v>TN</v>
      </c>
      <c r="N369" s="74"/>
    </row>
    <row r="370" spans="1:14" s="41" customFormat="1" ht="31" hidden="1" x14ac:dyDescent="0.25">
      <c r="A370" s="69">
        <v>365</v>
      </c>
      <c r="B370" s="70" t="s">
        <v>1969</v>
      </c>
      <c r="C370" s="70" t="s">
        <v>1970</v>
      </c>
      <c r="D370" s="70" t="s">
        <v>4534</v>
      </c>
      <c r="E370" s="70" t="s">
        <v>4838</v>
      </c>
      <c r="F370" s="70" t="s">
        <v>4536</v>
      </c>
      <c r="G370" s="70" t="s">
        <v>4537</v>
      </c>
      <c r="H370" s="71">
        <v>40</v>
      </c>
      <c r="I370" s="72">
        <v>45454</v>
      </c>
      <c r="J370" s="71">
        <v>4</v>
      </c>
      <c r="K370" s="71">
        <v>2</v>
      </c>
      <c r="L370" s="73" t="s">
        <v>76</v>
      </c>
      <c r="M370" s="69" t="str">
        <f>VLOOKUP(B370,[1]Data!$P$2:$R$505,3,0)</f>
        <v>TN</v>
      </c>
      <c r="N370" s="74"/>
    </row>
    <row r="371" spans="1:14" s="41" customFormat="1" ht="31" hidden="1" x14ac:dyDescent="0.25">
      <c r="A371" s="69">
        <v>366</v>
      </c>
      <c r="B371" s="70" t="s">
        <v>1969</v>
      </c>
      <c r="C371" s="70" t="s">
        <v>1970</v>
      </c>
      <c r="D371" s="70" t="s">
        <v>4556</v>
      </c>
      <c r="E371" s="70" t="s">
        <v>4839</v>
      </c>
      <c r="F371" s="70" t="s">
        <v>4558</v>
      </c>
      <c r="G371" s="70" t="s">
        <v>4559</v>
      </c>
      <c r="H371" s="71">
        <v>40</v>
      </c>
      <c r="I371" s="72">
        <v>45454</v>
      </c>
      <c r="J371" s="71">
        <v>2</v>
      </c>
      <c r="K371" s="71">
        <v>2</v>
      </c>
      <c r="L371" s="73" t="s">
        <v>76</v>
      </c>
      <c r="M371" s="69" t="str">
        <f>VLOOKUP(B371,[1]Data!$P$2:$R$505,3,0)</f>
        <v>TN</v>
      </c>
      <c r="N371" s="74"/>
    </row>
    <row r="372" spans="1:14" s="41" customFormat="1" ht="15.5" hidden="1" x14ac:dyDescent="0.25">
      <c r="A372" s="69">
        <v>367</v>
      </c>
      <c r="B372" s="70" t="s">
        <v>4840</v>
      </c>
      <c r="C372" s="70" t="s">
        <v>4841</v>
      </c>
      <c r="D372" s="70" t="s">
        <v>4842</v>
      </c>
      <c r="E372" s="70" t="s">
        <v>4843</v>
      </c>
      <c r="F372" s="70" t="s">
        <v>1282</v>
      </c>
      <c r="G372" s="70" t="s">
        <v>1283</v>
      </c>
      <c r="H372" s="71">
        <v>12</v>
      </c>
      <c r="I372" s="72">
        <v>45462</v>
      </c>
      <c r="J372" s="71">
        <v>4</v>
      </c>
      <c r="K372" s="71">
        <v>2</v>
      </c>
      <c r="L372" s="73" t="s">
        <v>277</v>
      </c>
      <c r="M372" s="69" t="str">
        <f>VLOOKUP(B372,[1]Data!$P$2:$R$505,3,0)</f>
        <v>TL</v>
      </c>
      <c r="N372" s="74"/>
    </row>
    <row r="373" spans="1:14" s="41" customFormat="1" ht="15.5" hidden="1" x14ac:dyDescent="0.25">
      <c r="A373" s="69">
        <v>368</v>
      </c>
      <c r="B373" s="70" t="s">
        <v>1556</v>
      </c>
      <c r="C373" s="70" t="s">
        <v>1557</v>
      </c>
      <c r="D373" s="70" t="s">
        <v>168</v>
      </c>
      <c r="E373" s="70" t="s">
        <v>169</v>
      </c>
      <c r="F373" s="70" t="s">
        <v>2403</v>
      </c>
      <c r="G373" s="70" t="s">
        <v>2404</v>
      </c>
      <c r="H373" s="71">
        <v>59</v>
      </c>
      <c r="I373" s="72">
        <v>45460</v>
      </c>
      <c r="J373" s="71">
        <v>7</v>
      </c>
      <c r="K373" s="71">
        <v>2</v>
      </c>
      <c r="L373" s="73" t="s">
        <v>277</v>
      </c>
      <c r="M373" s="69" t="str">
        <f>VLOOKUP(B373,[1]Data!$P$2:$R$505,3,0)</f>
        <v>TL</v>
      </c>
      <c r="N373" s="74"/>
    </row>
    <row r="374" spans="1:14" s="41" customFormat="1" ht="15.5" hidden="1" x14ac:dyDescent="0.25">
      <c r="A374" s="69">
        <v>369</v>
      </c>
      <c r="B374" s="70" t="s">
        <v>2322</v>
      </c>
      <c r="C374" s="70" t="s">
        <v>2323</v>
      </c>
      <c r="D374" s="70" t="s">
        <v>4844</v>
      </c>
      <c r="E374" s="70" t="s">
        <v>4845</v>
      </c>
      <c r="F374" s="70" t="s">
        <v>961</v>
      </c>
      <c r="G374" s="70" t="s">
        <v>962</v>
      </c>
      <c r="H374" s="71">
        <v>24</v>
      </c>
      <c r="I374" s="72">
        <v>45456</v>
      </c>
      <c r="J374" s="71">
        <v>7</v>
      </c>
      <c r="K374" s="71">
        <v>2</v>
      </c>
      <c r="L374" s="73" t="s">
        <v>277</v>
      </c>
      <c r="M374" s="69" t="str">
        <f>VLOOKUP(B374,[1]Data!$P$2:$R$505,3,0)</f>
        <v>TN</v>
      </c>
      <c r="N374" s="74"/>
    </row>
    <row r="375" spans="1:14" s="41" customFormat="1" ht="15.5" hidden="1" x14ac:dyDescent="0.25">
      <c r="A375" s="69">
        <v>370</v>
      </c>
      <c r="B375" s="70" t="s">
        <v>4846</v>
      </c>
      <c r="C375" s="70" t="s">
        <v>4847</v>
      </c>
      <c r="D375" s="70" t="s">
        <v>4848</v>
      </c>
      <c r="E375" s="70" t="s">
        <v>4849</v>
      </c>
      <c r="F375" s="70" t="s">
        <v>4850</v>
      </c>
      <c r="G375" s="70" t="s">
        <v>4851</v>
      </c>
      <c r="H375" s="71">
        <v>43</v>
      </c>
      <c r="I375" s="72">
        <v>45454</v>
      </c>
      <c r="J375" s="71">
        <v>7</v>
      </c>
      <c r="K375" s="71">
        <v>2</v>
      </c>
      <c r="L375" s="73" t="s">
        <v>277</v>
      </c>
      <c r="M375" s="69" t="str">
        <f>VLOOKUP(B375,[1]Data!$P$2:$R$505,3,0)</f>
        <v>TN</v>
      </c>
      <c r="N375" s="74"/>
    </row>
    <row r="376" spans="1:14" s="41" customFormat="1" ht="31" hidden="1" x14ac:dyDescent="0.25">
      <c r="A376" s="69">
        <v>371</v>
      </c>
      <c r="B376" s="70" t="s">
        <v>3796</v>
      </c>
      <c r="C376" s="70" t="s">
        <v>3797</v>
      </c>
      <c r="D376" s="70" t="s">
        <v>3798</v>
      </c>
      <c r="E376" s="70" t="s">
        <v>4852</v>
      </c>
      <c r="F376" s="70" t="s">
        <v>3800</v>
      </c>
      <c r="G376" s="70" t="s">
        <v>3801</v>
      </c>
      <c r="H376" s="71">
        <v>60</v>
      </c>
      <c r="I376" s="72">
        <v>45453</v>
      </c>
      <c r="J376" s="71">
        <v>7</v>
      </c>
      <c r="K376" s="71">
        <v>2</v>
      </c>
      <c r="L376" s="73" t="s">
        <v>277</v>
      </c>
      <c r="M376" s="69" t="str">
        <f>VLOOKUP(B376,[1]Data!$P$2:$R$505,3,0)</f>
        <v>TL</v>
      </c>
      <c r="N376" s="74"/>
    </row>
    <row r="377" spans="1:14" s="41" customFormat="1" ht="31" hidden="1" x14ac:dyDescent="0.25">
      <c r="A377" s="69">
        <v>372</v>
      </c>
      <c r="B377" s="70" t="s">
        <v>4853</v>
      </c>
      <c r="C377" s="70" t="s">
        <v>1672</v>
      </c>
      <c r="D377" s="70" t="s">
        <v>4854</v>
      </c>
      <c r="E377" s="70" t="s">
        <v>4855</v>
      </c>
      <c r="F377" s="70" t="s">
        <v>4856</v>
      </c>
      <c r="G377" s="70" t="s">
        <v>4857</v>
      </c>
      <c r="H377" s="71">
        <v>62</v>
      </c>
      <c r="I377" s="72">
        <v>45454</v>
      </c>
      <c r="J377" s="71">
        <v>2</v>
      </c>
      <c r="K377" s="71">
        <v>2</v>
      </c>
      <c r="L377" s="73" t="s">
        <v>277</v>
      </c>
      <c r="M377" s="69" t="str">
        <f>VLOOKUP(B377,[1]Data!$P$2:$R$505,3,0)</f>
        <v>TL</v>
      </c>
      <c r="N377" s="74"/>
    </row>
    <row r="378" spans="1:14" s="41" customFormat="1" ht="15.5" hidden="1" x14ac:dyDescent="0.25">
      <c r="A378" s="69">
        <v>373</v>
      </c>
      <c r="B378" s="70" t="s">
        <v>4858</v>
      </c>
      <c r="C378" s="70" t="s">
        <v>4859</v>
      </c>
      <c r="D378" s="70" t="s">
        <v>4860</v>
      </c>
      <c r="E378" s="70" t="s">
        <v>4861</v>
      </c>
      <c r="F378" s="70" t="s">
        <v>1858</v>
      </c>
      <c r="G378" s="70" t="s">
        <v>1859</v>
      </c>
      <c r="H378" s="71">
        <v>57</v>
      </c>
      <c r="I378" s="72">
        <v>45455</v>
      </c>
      <c r="J378" s="71">
        <v>2</v>
      </c>
      <c r="K378" s="71">
        <v>2</v>
      </c>
      <c r="L378" s="73" t="s">
        <v>277</v>
      </c>
      <c r="M378" s="69" t="str">
        <f>VLOOKUP(B378,[1]Data!$P$2:$R$505,3,0)</f>
        <v>TL</v>
      </c>
      <c r="N378" s="74"/>
    </row>
    <row r="379" spans="1:14" s="41" customFormat="1" ht="15.5" hidden="1" x14ac:dyDescent="0.25">
      <c r="A379" s="69">
        <v>374</v>
      </c>
      <c r="B379" s="70" t="s">
        <v>4862</v>
      </c>
      <c r="C379" s="70" t="s">
        <v>4863</v>
      </c>
      <c r="D379" s="70" t="s">
        <v>4864</v>
      </c>
      <c r="E379" s="70" t="s">
        <v>4865</v>
      </c>
      <c r="F379" s="70" t="s">
        <v>3066</v>
      </c>
      <c r="G379" s="70" t="s">
        <v>3067</v>
      </c>
      <c r="H379" s="71">
        <v>18</v>
      </c>
      <c r="I379" s="72">
        <v>45464</v>
      </c>
      <c r="J379" s="71">
        <v>2</v>
      </c>
      <c r="K379" s="71">
        <v>2</v>
      </c>
      <c r="L379" s="73" t="s">
        <v>277</v>
      </c>
      <c r="M379" s="69" t="str">
        <f>VLOOKUP(B379,[1]Data!$P$2:$R$505,3,0)</f>
        <v>TL</v>
      </c>
      <c r="N379" s="74"/>
    </row>
    <row r="380" spans="1:14" s="41" customFormat="1" ht="15.5" hidden="1" x14ac:dyDescent="0.25">
      <c r="A380" s="69">
        <v>375</v>
      </c>
      <c r="B380" s="70" t="s">
        <v>4866</v>
      </c>
      <c r="C380" s="70" t="s">
        <v>4867</v>
      </c>
      <c r="D380" s="70" t="s">
        <v>4868</v>
      </c>
      <c r="E380" s="70" t="s">
        <v>4869</v>
      </c>
      <c r="F380" s="70" t="s">
        <v>3970</v>
      </c>
      <c r="G380" s="70" t="s">
        <v>175</v>
      </c>
      <c r="H380" s="71">
        <v>19</v>
      </c>
      <c r="I380" s="72">
        <v>45457</v>
      </c>
      <c r="J380" s="71">
        <v>2</v>
      </c>
      <c r="K380" s="71">
        <v>2</v>
      </c>
      <c r="L380" s="73" t="s">
        <v>277</v>
      </c>
      <c r="M380" s="69" t="str">
        <f>VLOOKUP(B380,[1]Data!$P$2:$R$505,3,0)</f>
        <v>TL</v>
      </c>
      <c r="N380" s="74"/>
    </row>
    <row r="381" spans="1:14" s="41" customFormat="1" ht="15.5" hidden="1" x14ac:dyDescent="0.25">
      <c r="A381" s="69">
        <v>376</v>
      </c>
      <c r="B381" s="70" t="s">
        <v>3834</v>
      </c>
      <c r="C381" s="70" t="s">
        <v>3835</v>
      </c>
      <c r="D381" s="70" t="s">
        <v>3836</v>
      </c>
      <c r="E381" s="70" t="s">
        <v>4870</v>
      </c>
      <c r="F381" s="70" t="s">
        <v>961</v>
      </c>
      <c r="G381" s="70" t="s">
        <v>962</v>
      </c>
      <c r="H381" s="71">
        <v>60</v>
      </c>
      <c r="I381" s="72">
        <v>45453</v>
      </c>
      <c r="J381" s="71">
        <v>4</v>
      </c>
      <c r="K381" s="71">
        <v>2</v>
      </c>
      <c r="L381" s="73" t="s">
        <v>277</v>
      </c>
      <c r="M381" s="69" t="str">
        <f>VLOOKUP(B381,[1]Data!$P$2:$R$505,3,0)</f>
        <v>TL</v>
      </c>
      <c r="N381" s="74"/>
    </row>
    <row r="382" spans="1:14" s="41" customFormat="1" ht="46.5" hidden="1" x14ac:dyDescent="0.25">
      <c r="A382" s="69">
        <v>377</v>
      </c>
      <c r="B382" s="70" t="s">
        <v>2025</v>
      </c>
      <c r="C382" s="70" t="s">
        <v>2026</v>
      </c>
      <c r="D382" s="70" t="s">
        <v>4871</v>
      </c>
      <c r="E382" s="70" t="s">
        <v>4872</v>
      </c>
      <c r="F382" s="70" t="s">
        <v>4873</v>
      </c>
      <c r="G382" s="70" t="s">
        <v>4874</v>
      </c>
      <c r="H382" s="71">
        <v>38</v>
      </c>
      <c r="I382" s="72">
        <v>45455</v>
      </c>
      <c r="J382" s="71">
        <v>4</v>
      </c>
      <c r="K382" s="71">
        <v>2</v>
      </c>
      <c r="L382" s="73" t="s">
        <v>277</v>
      </c>
      <c r="M382" s="69" t="str">
        <f>VLOOKUP(B382,[1]Data!$P$2:$R$505,3,0)</f>
        <v>TN</v>
      </c>
      <c r="N382" s="74"/>
    </row>
    <row r="383" spans="1:14" s="41" customFormat="1" ht="15.5" hidden="1" x14ac:dyDescent="0.25">
      <c r="A383" s="69">
        <v>378</v>
      </c>
      <c r="B383" s="70" t="s">
        <v>4875</v>
      </c>
      <c r="C383" s="70" t="s">
        <v>4876</v>
      </c>
      <c r="D383" s="70" t="s">
        <v>4877</v>
      </c>
      <c r="E383" s="70" t="s">
        <v>4878</v>
      </c>
      <c r="F383" s="70" t="s">
        <v>620</v>
      </c>
      <c r="G383" s="70" t="s">
        <v>621</v>
      </c>
      <c r="H383" s="71">
        <v>27</v>
      </c>
      <c r="I383" s="72">
        <v>45461</v>
      </c>
      <c r="J383" s="71">
        <v>4</v>
      </c>
      <c r="K383" s="71">
        <v>2</v>
      </c>
      <c r="L383" s="73" t="s">
        <v>277</v>
      </c>
      <c r="M383" s="69" t="str">
        <f>VLOOKUP(B383,[1]Data!$P$2:$R$505,3,0)</f>
        <v>TL</v>
      </c>
      <c r="N383" s="74"/>
    </row>
    <row r="384" spans="1:14" s="41" customFormat="1" ht="15.5" hidden="1" x14ac:dyDescent="0.25">
      <c r="A384" s="69">
        <v>379</v>
      </c>
      <c r="B384" s="70" t="s">
        <v>4879</v>
      </c>
      <c r="C384" s="70" t="s">
        <v>4880</v>
      </c>
      <c r="D384" s="70" t="s">
        <v>4881</v>
      </c>
      <c r="E384" s="70" t="s">
        <v>4882</v>
      </c>
      <c r="F384" s="70" t="s">
        <v>4883</v>
      </c>
      <c r="G384" s="70" t="s">
        <v>4884</v>
      </c>
      <c r="H384" s="71">
        <v>11</v>
      </c>
      <c r="I384" s="72">
        <v>45456</v>
      </c>
      <c r="J384" s="71">
        <v>4</v>
      </c>
      <c r="K384" s="71">
        <v>2</v>
      </c>
      <c r="L384" s="73" t="s">
        <v>277</v>
      </c>
      <c r="M384" s="69" t="str">
        <f>VLOOKUP(B384,[1]Data!$P$2:$R$505,3,0)</f>
        <v>TL</v>
      </c>
      <c r="N384" s="74"/>
    </row>
    <row r="385" spans="1:14" s="41" customFormat="1" ht="31" hidden="1" x14ac:dyDescent="0.25">
      <c r="A385" s="69">
        <v>380</v>
      </c>
      <c r="B385" s="70" t="s">
        <v>4885</v>
      </c>
      <c r="C385" s="70" t="s">
        <v>4886</v>
      </c>
      <c r="D385" s="70" t="s">
        <v>4887</v>
      </c>
      <c r="E385" s="70" t="s">
        <v>4888</v>
      </c>
      <c r="F385" s="70" t="s">
        <v>1538</v>
      </c>
      <c r="G385" s="70" t="s">
        <v>1539</v>
      </c>
      <c r="H385" s="71">
        <v>33</v>
      </c>
      <c r="I385" s="72">
        <v>45457</v>
      </c>
      <c r="J385" s="71">
        <v>4</v>
      </c>
      <c r="K385" s="71">
        <v>2</v>
      </c>
      <c r="L385" s="73" t="s">
        <v>277</v>
      </c>
      <c r="M385" s="69" t="str">
        <f>VLOOKUP(B385,[1]Data!$P$2:$R$505,3,0)</f>
        <v>TL</v>
      </c>
      <c r="N385" s="74"/>
    </row>
    <row r="386" spans="1:14" s="41" customFormat="1" ht="15.5" hidden="1" x14ac:dyDescent="0.25">
      <c r="A386" s="69">
        <v>381</v>
      </c>
      <c r="B386" s="70" t="s">
        <v>4889</v>
      </c>
      <c r="C386" s="70" t="s">
        <v>4890</v>
      </c>
      <c r="D386" s="70" t="s">
        <v>4891</v>
      </c>
      <c r="E386" s="70" t="s">
        <v>4892</v>
      </c>
      <c r="F386" s="70" t="s">
        <v>1691</v>
      </c>
      <c r="G386" s="70" t="s">
        <v>1692</v>
      </c>
      <c r="H386" s="71">
        <v>34</v>
      </c>
      <c r="I386" s="72">
        <v>45454</v>
      </c>
      <c r="J386" s="71">
        <v>4</v>
      </c>
      <c r="K386" s="71">
        <v>2</v>
      </c>
      <c r="L386" s="73" t="s">
        <v>277</v>
      </c>
      <c r="M386" s="69" t="str">
        <f>VLOOKUP(B386,[1]Data!$P$2:$R$505,3,0)</f>
        <v>TL</v>
      </c>
      <c r="N386" s="74"/>
    </row>
    <row r="387" spans="1:14" s="41" customFormat="1" ht="15.5" hidden="1" x14ac:dyDescent="0.25">
      <c r="A387" s="69">
        <v>382</v>
      </c>
      <c r="B387" s="70" t="s">
        <v>4893</v>
      </c>
      <c r="C387" s="70" t="s">
        <v>4894</v>
      </c>
      <c r="D387" s="70" t="s">
        <v>4895</v>
      </c>
      <c r="E387" s="70" t="s">
        <v>4896</v>
      </c>
      <c r="F387" s="70" t="s">
        <v>2748</v>
      </c>
      <c r="G387" s="70" t="s">
        <v>2749</v>
      </c>
      <c r="H387" s="71">
        <v>23</v>
      </c>
      <c r="I387" s="72">
        <v>45462</v>
      </c>
      <c r="J387" s="71">
        <v>2</v>
      </c>
      <c r="K387" s="71">
        <v>2</v>
      </c>
      <c r="L387" s="73" t="s">
        <v>277</v>
      </c>
      <c r="M387" s="69" t="str">
        <f>VLOOKUP(B387,[1]Data!$P$2:$R$505,3,0)</f>
        <v>VD</v>
      </c>
      <c r="N387" s="74"/>
    </row>
    <row r="388" spans="1:14" s="41" customFormat="1" ht="31" hidden="1" x14ac:dyDescent="0.25">
      <c r="A388" s="69">
        <v>383</v>
      </c>
      <c r="B388" s="70" t="s">
        <v>4057</v>
      </c>
      <c r="C388" s="70" t="s">
        <v>4058</v>
      </c>
      <c r="D388" s="70" t="s">
        <v>4059</v>
      </c>
      <c r="E388" s="70" t="s">
        <v>4897</v>
      </c>
      <c r="F388" s="70" t="s">
        <v>4061</v>
      </c>
      <c r="G388" s="70" t="s">
        <v>4062</v>
      </c>
      <c r="H388" s="71">
        <v>40</v>
      </c>
      <c r="I388" s="72">
        <v>45455</v>
      </c>
      <c r="J388" s="71">
        <v>7</v>
      </c>
      <c r="K388" s="71">
        <v>2</v>
      </c>
      <c r="L388" s="73" t="s">
        <v>207</v>
      </c>
      <c r="M388" s="69" t="str">
        <f>VLOOKUP(B388,[1]Data!$P$2:$R$505,3,0)</f>
        <v>TN</v>
      </c>
      <c r="N388" s="74"/>
    </row>
    <row r="389" spans="1:14" s="41" customFormat="1" ht="15.5" hidden="1" x14ac:dyDescent="0.25">
      <c r="A389" s="69">
        <v>384</v>
      </c>
      <c r="B389" s="70" t="s">
        <v>4898</v>
      </c>
      <c r="C389" s="70" t="s">
        <v>4899</v>
      </c>
      <c r="D389" s="70" t="s">
        <v>1667</v>
      </c>
      <c r="E389" s="70" t="s">
        <v>1668</v>
      </c>
      <c r="F389" s="70" t="s">
        <v>1947</v>
      </c>
      <c r="G389" s="70" t="s">
        <v>1948</v>
      </c>
      <c r="H389" s="71">
        <v>21</v>
      </c>
      <c r="I389" s="72">
        <v>45461</v>
      </c>
      <c r="J389" s="71">
        <v>7</v>
      </c>
      <c r="K389" s="71">
        <v>2</v>
      </c>
      <c r="L389" s="73" t="s">
        <v>207</v>
      </c>
      <c r="M389" s="69" t="str">
        <f>VLOOKUP(B389,[1]Data!$P$2:$R$505,3,0)</f>
        <v>VD</v>
      </c>
      <c r="N389" s="74"/>
    </row>
    <row r="390" spans="1:14" s="41" customFormat="1" ht="15.5" hidden="1" x14ac:dyDescent="0.25">
      <c r="A390" s="69">
        <v>385</v>
      </c>
      <c r="B390" s="70" t="s">
        <v>2166</v>
      </c>
      <c r="C390" s="70" t="s">
        <v>2167</v>
      </c>
      <c r="D390" s="70" t="s">
        <v>4210</v>
      </c>
      <c r="E390" s="70" t="s">
        <v>4900</v>
      </c>
      <c r="F390" s="70" t="s">
        <v>2170</v>
      </c>
      <c r="G390" s="70" t="s">
        <v>2171</v>
      </c>
      <c r="H390" s="71">
        <v>40</v>
      </c>
      <c r="I390" s="72">
        <v>45454</v>
      </c>
      <c r="J390" s="71">
        <v>7</v>
      </c>
      <c r="K390" s="71">
        <v>2</v>
      </c>
      <c r="L390" s="73" t="s">
        <v>207</v>
      </c>
      <c r="M390" s="69" t="str">
        <f>VLOOKUP(B390,[1]Data!$P$2:$R$505,3,0)</f>
        <v>TN</v>
      </c>
      <c r="N390" s="74"/>
    </row>
    <row r="391" spans="1:14" s="41" customFormat="1" ht="15.5" hidden="1" x14ac:dyDescent="0.25">
      <c r="A391" s="69">
        <v>386</v>
      </c>
      <c r="B391" s="70" t="s">
        <v>814</v>
      </c>
      <c r="C391" s="70" t="s">
        <v>815</v>
      </c>
      <c r="D391" s="70" t="s">
        <v>4901</v>
      </c>
      <c r="E391" s="70" t="s">
        <v>4902</v>
      </c>
      <c r="F391" s="70" t="s">
        <v>916</v>
      </c>
      <c r="G391" s="70" t="s">
        <v>917</v>
      </c>
      <c r="H391" s="71">
        <v>38</v>
      </c>
      <c r="I391" s="72">
        <v>45453</v>
      </c>
      <c r="J391" s="71">
        <v>7</v>
      </c>
      <c r="K391" s="71">
        <v>2</v>
      </c>
      <c r="L391" s="73" t="s">
        <v>207</v>
      </c>
      <c r="M391" s="69" t="str">
        <f>VLOOKUP(B391,[1]Data!$P$2:$R$505,3,0)</f>
        <v>VD</v>
      </c>
      <c r="N391" s="74"/>
    </row>
    <row r="392" spans="1:14" s="41" customFormat="1" ht="15.5" hidden="1" x14ac:dyDescent="0.25">
      <c r="A392" s="69">
        <v>387</v>
      </c>
      <c r="B392" s="70" t="s">
        <v>4051</v>
      </c>
      <c r="C392" s="70" t="s">
        <v>4052</v>
      </c>
      <c r="D392" s="70" t="s">
        <v>4053</v>
      </c>
      <c r="E392" s="70" t="s">
        <v>4903</v>
      </c>
      <c r="F392" s="70" t="s">
        <v>109</v>
      </c>
      <c r="G392" s="70" t="s">
        <v>110</v>
      </c>
      <c r="H392" s="71">
        <v>40</v>
      </c>
      <c r="I392" s="72">
        <v>45455</v>
      </c>
      <c r="J392" s="71">
        <v>4</v>
      </c>
      <c r="K392" s="71">
        <v>2</v>
      </c>
      <c r="L392" s="73" t="s">
        <v>207</v>
      </c>
      <c r="M392" s="69" t="str">
        <f>VLOOKUP(B392,[1]Data!$P$2:$R$505,3,0)</f>
        <v>TT</v>
      </c>
      <c r="N392" s="74"/>
    </row>
    <row r="393" spans="1:14" s="41" customFormat="1" ht="15.5" hidden="1" x14ac:dyDescent="0.25">
      <c r="A393" s="69">
        <v>388</v>
      </c>
      <c r="B393" s="70" t="s">
        <v>3397</v>
      </c>
      <c r="C393" s="70" t="s">
        <v>3398</v>
      </c>
      <c r="D393" s="70" t="s">
        <v>4904</v>
      </c>
      <c r="E393" s="70" t="s">
        <v>4905</v>
      </c>
      <c r="F393" s="70" t="s">
        <v>1870</v>
      </c>
      <c r="G393" s="70" t="s">
        <v>1871</v>
      </c>
      <c r="H393" s="71">
        <v>40</v>
      </c>
      <c r="I393" s="72">
        <v>45457</v>
      </c>
      <c r="J393" s="71">
        <v>7</v>
      </c>
      <c r="K393" s="71">
        <v>2</v>
      </c>
      <c r="L393" s="73" t="s">
        <v>207</v>
      </c>
      <c r="M393" s="69" t="str">
        <f>VLOOKUP(B393,[1]Data!$P$2:$R$505,3,0)</f>
        <v>TN</v>
      </c>
      <c r="N393" s="74"/>
    </row>
    <row r="394" spans="1:14" s="41" customFormat="1" ht="15.5" hidden="1" x14ac:dyDescent="0.25">
      <c r="A394" s="69">
        <v>389</v>
      </c>
      <c r="B394" s="70" t="s">
        <v>4906</v>
      </c>
      <c r="C394" s="70" t="s">
        <v>4907</v>
      </c>
      <c r="D394" s="70" t="s">
        <v>4908</v>
      </c>
      <c r="E394" s="70" t="s">
        <v>4909</v>
      </c>
      <c r="F394" s="70" t="s">
        <v>499</v>
      </c>
      <c r="G394" s="70" t="s">
        <v>500</v>
      </c>
      <c r="H394" s="71">
        <v>44</v>
      </c>
      <c r="I394" s="72">
        <v>45456</v>
      </c>
      <c r="J394" s="71">
        <v>4</v>
      </c>
      <c r="K394" s="71">
        <v>2</v>
      </c>
      <c r="L394" s="73" t="s">
        <v>207</v>
      </c>
      <c r="M394" s="69" t="str">
        <f>VLOOKUP(B394,[1]Data!$P$2:$R$505,3,0)</f>
        <v>VD</v>
      </c>
      <c r="N394" s="74"/>
    </row>
    <row r="395" spans="1:14" s="41" customFormat="1" ht="15.5" hidden="1" x14ac:dyDescent="0.25">
      <c r="A395" s="69">
        <v>390</v>
      </c>
      <c r="B395" s="70" t="s">
        <v>4910</v>
      </c>
      <c r="C395" s="70" t="s">
        <v>4911</v>
      </c>
      <c r="D395" s="70" t="s">
        <v>4912</v>
      </c>
      <c r="E395" s="70" t="s">
        <v>4913</v>
      </c>
      <c r="F395" s="70" t="s">
        <v>1429</v>
      </c>
      <c r="G395" s="70" t="s">
        <v>1430</v>
      </c>
      <c r="H395" s="71">
        <v>7</v>
      </c>
      <c r="I395" s="72">
        <v>45453</v>
      </c>
      <c r="J395" s="71">
        <v>4</v>
      </c>
      <c r="K395" s="71">
        <v>2</v>
      </c>
      <c r="L395" s="73" t="s">
        <v>207</v>
      </c>
      <c r="M395" s="69" t="str">
        <f>VLOOKUP(B395,[1]Data!$P$2:$R$505,3,0)</f>
        <v>TL</v>
      </c>
      <c r="N395" s="74"/>
    </row>
    <row r="396" spans="1:14" s="41" customFormat="1" ht="93" hidden="1" x14ac:dyDescent="0.25">
      <c r="A396" s="69">
        <v>391</v>
      </c>
      <c r="B396" s="70" t="s">
        <v>1969</v>
      </c>
      <c r="C396" s="70" t="s">
        <v>1970</v>
      </c>
      <c r="D396" s="70" t="s">
        <v>4224</v>
      </c>
      <c r="E396" s="70" t="s">
        <v>4914</v>
      </c>
      <c r="F396" s="70" t="s">
        <v>4226</v>
      </c>
      <c r="G396" s="70" t="s">
        <v>4227</v>
      </c>
      <c r="H396" s="71">
        <v>40</v>
      </c>
      <c r="I396" s="72">
        <v>45454</v>
      </c>
      <c r="J396" s="71">
        <v>4</v>
      </c>
      <c r="K396" s="71">
        <v>2</v>
      </c>
      <c r="L396" s="73" t="s">
        <v>207</v>
      </c>
      <c r="M396" s="69" t="str">
        <f>VLOOKUP(B396,[1]Data!$P$2:$R$505,3,0)</f>
        <v>TN</v>
      </c>
      <c r="N396" s="74"/>
    </row>
    <row r="397" spans="1:14" s="41" customFormat="1" ht="31" hidden="1" x14ac:dyDescent="0.25">
      <c r="A397" s="69">
        <v>392</v>
      </c>
      <c r="B397" s="70" t="s">
        <v>4071</v>
      </c>
      <c r="C397" s="70" t="s">
        <v>4072</v>
      </c>
      <c r="D397" s="70" t="s">
        <v>4073</v>
      </c>
      <c r="E397" s="70" t="s">
        <v>4915</v>
      </c>
      <c r="F397" s="70" t="s">
        <v>4075</v>
      </c>
      <c r="G397" s="70" t="s">
        <v>4076</v>
      </c>
      <c r="H397" s="71">
        <v>40</v>
      </c>
      <c r="I397" s="72">
        <v>45457</v>
      </c>
      <c r="J397" s="71">
        <v>4</v>
      </c>
      <c r="K397" s="71">
        <v>2</v>
      </c>
      <c r="L397" s="73" t="s">
        <v>207</v>
      </c>
      <c r="M397" s="69" t="str">
        <f>VLOOKUP(B397,[1]Data!$P$2:$R$505,3,0)</f>
        <v>VD</v>
      </c>
      <c r="N397" s="74"/>
    </row>
    <row r="398" spans="1:14" s="41" customFormat="1" ht="31" hidden="1" x14ac:dyDescent="0.25">
      <c r="A398" s="69">
        <v>393</v>
      </c>
      <c r="B398" s="70" t="s">
        <v>1969</v>
      </c>
      <c r="C398" s="70" t="s">
        <v>1970</v>
      </c>
      <c r="D398" s="70" t="s">
        <v>4252</v>
      </c>
      <c r="E398" s="70" t="s">
        <v>4916</v>
      </c>
      <c r="F398" s="70" t="s">
        <v>4254</v>
      </c>
      <c r="G398" s="70" t="s">
        <v>4255</v>
      </c>
      <c r="H398" s="71">
        <v>40</v>
      </c>
      <c r="I398" s="72">
        <v>45454</v>
      </c>
      <c r="J398" s="71">
        <v>2</v>
      </c>
      <c r="K398" s="71">
        <v>2</v>
      </c>
      <c r="L398" s="73" t="s">
        <v>207</v>
      </c>
      <c r="M398" s="69" t="str">
        <f>VLOOKUP(B398,[1]Data!$P$2:$R$505,3,0)</f>
        <v>TN</v>
      </c>
      <c r="N398" s="74"/>
    </row>
    <row r="399" spans="1:14" s="41" customFormat="1" ht="31" hidden="1" x14ac:dyDescent="0.25">
      <c r="A399" s="69">
        <v>394</v>
      </c>
      <c r="B399" s="70" t="s">
        <v>2221</v>
      </c>
      <c r="C399" s="70" t="s">
        <v>2222</v>
      </c>
      <c r="D399" s="70" t="s">
        <v>4917</v>
      </c>
      <c r="E399" s="70" t="s">
        <v>4918</v>
      </c>
      <c r="F399" s="70" t="s">
        <v>4919</v>
      </c>
      <c r="G399" s="70" t="s">
        <v>4920</v>
      </c>
      <c r="H399" s="71">
        <v>99</v>
      </c>
      <c r="I399" s="72">
        <v>45457</v>
      </c>
      <c r="J399" s="71">
        <v>4</v>
      </c>
      <c r="K399" s="71">
        <v>2</v>
      </c>
      <c r="L399" s="73" t="s">
        <v>20</v>
      </c>
      <c r="M399" s="69" t="str">
        <f>VLOOKUP(B399,[1]Data!$P$2:$R$505,3,0)</f>
        <v>TN</v>
      </c>
      <c r="N399" s="74"/>
    </row>
    <row r="400" spans="1:14" s="41" customFormat="1" ht="15.5" hidden="1" x14ac:dyDescent="0.25">
      <c r="A400" s="69">
        <v>395</v>
      </c>
      <c r="B400" s="70" t="s">
        <v>4921</v>
      </c>
      <c r="C400" s="70" t="s">
        <v>4922</v>
      </c>
      <c r="D400" s="70" t="s">
        <v>4923</v>
      </c>
      <c r="E400" s="70" t="s">
        <v>4924</v>
      </c>
      <c r="F400" s="70" t="s">
        <v>2557</v>
      </c>
      <c r="G400" s="70" t="s">
        <v>2558</v>
      </c>
      <c r="H400" s="71">
        <v>33</v>
      </c>
      <c r="I400" s="72">
        <v>45457</v>
      </c>
      <c r="J400" s="71">
        <v>7</v>
      </c>
      <c r="K400" s="71">
        <v>2</v>
      </c>
      <c r="L400" s="73" t="s">
        <v>20</v>
      </c>
      <c r="M400" s="69" t="str">
        <f>VLOOKUP(B400,[1]Data!$P$2:$R$505,3,0)</f>
        <v>TL</v>
      </c>
      <c r="N400" s="74"/>
    </row>
    <row r="401" spans="1:14" s="41" customFormat="1" ht="15.5" hidden="1" x14ac:dyDescent="0.25">
      <c r="A401" s="69">
        <v>396</v>
      </c>
      <c r="B401" s="70" t="s">
        <v>4925</v>
      </c>
      <c r="C401" s="70" t="s">
        <v>4926</v>
      </c>
      <c r="D401" s="70" t="s">
        <v>4927</v>
      </c>
      <c r="E401" s="70" t="s">
        <v>4928</v>
      </c>
      <c r="F401" s="70" t="s">
        <v>1264</v>
      </c>
      <c r="G401" s="70" t="s">
        <v>1265</v>
      </c>
      <c r="H401" s="71">
        <v>77</v>
      </c>
      <c r="I401" s="72">
        <v>45455</v>
      </c>
      <c r="J401" s="71">
        <v>7</v>
      </c>
      <c r="K401" s="71">
        <v>2</v>
      </c>
      <c r="L401" s="73" t="s">
        <v>20</v>
      </c>
      <c r="M401" s="69" t="str">
        <f>VLOOKUP(B401,[1]Data!$P$2:$R$505,3,0)</f>
        <v>TL</v>
      </c>
      <c r="N401" s="74"/>
    </row>
    <row r="402" spans="1:14" s="41" customFormat="1" ht="31" hidden="1" x14ac:dyDescent="0.25">
      <c r="A402" s="69">
        <v>397</v>
      </c>
      <c r="B402" s="70" t="s">
        <v>4929</v>
      </c>
      <c r="C402" s="70" t="s">
        <v>4930</v>
      </c>
      <c r="D402" s="70" t="s">
        <v>4931</v>
      </c>
      <c r="E402" s="70" t="s">
        <v>4932</v>
      </c>
      <c r="F402" s="70" t="s">
        <v>4822</v>
      </c>
      <c r="G402" s="70" t="s">
        <v>4823</v>
      </c>
      <c r="H402" s="71">
        <v>18</v>
      </c>
      <c r="I402" s="72">
        <v>45456</v>
      </c>
      <c r="J402" s="71">
        <v>7</v>
      </c>
      <c r="K402" s="71">
        <v>2</v>
      </c>
      <c r="L402" s="73" t="s">
        <v>20</v>
      </c>
      <c r="M402" s="69" t="str">
        <f>VLOOKUP(B402,[1]Data!$P$2:$R$505,3,0)</f>
        <v>TL</v>
      </c>
      <c r="N402" s="74"/>
    </row>
    <row r="403" spans="1:14" s="41" customFormat="1" ht="15.5" hidden="1" x14ac:dyDescent="0.25">
      <c r="A403" s="69">
        <v>398</v>
      </c>
      <c r="B403" s="70" t="s">
        <v>3128</v>
      </c>
      <c r="C403" s="70" t="s">
        <v>3129</v>
      </c>
      <c r="D403" s="70" t="s">
        <v>4933</v>
      </c>
      <c r="E403" s="70" t="s">
        <v>4934</v>
      </c>
      <c r="F403" s="70" t="s">
        <v>3132</v>
      </c>
      <c r="G403" s="70" t="s">
        <v>3133</v>
      </c>
      <c r="H403" s="71">
        <v>80</v>
      </c>
      <c r="I403" s="72">
        <v>45453</v>
      </c>
      <c r="J403" s="71">
        <v>7</v>
      </c>
      <c r="K403" s="71">
        <v>2</v>
      </c>
      <c r="L403" s="73" t="s">
        <v>20</v>
      </c>
      <c r="M403" s="69" t="str">
        <f>VLOOKUP(B403,[1]Data!$P$2:$R$505,3,0)</f>
        <v>TN</v>
      </c>
      <c r="N403" s="74"/>
    </row>
    <row r="404" spans="1:14" s="41" customFormat="1" ht="15.5" hidden="1" x14ac:dyDescent="0.25">
      <c r="A404" s="69">
        <v>399</v>
      </c>
      <c r="B404" s="70" t="s">
        <v>4935</v>
      </c>
      <c r="C404" s="70" t="s">
        <v>4936</v>
      </c>
      <c r="D404" s="70" t="s">
        <v>4937</v>
      </c>
      <c r="E404" s="70" t="s">
        <v>4938</v>
      </c>
      <c r="F404" s="70" t="s">
        <v>450</v>
      </c>
      <c r="G404" s="70" t="s">
        <v>451</v>
      </c>
      <c r="H404" s="71">
        <v>23</v>
      </c>
      <c r="I404" s="72">
        <v>45454</v>
      </c>
      <c r="J404" s="71">
        <v>7</v>
      </c>
      <c r="K404" s="71">
        <v>2</v>
      </c>
      <c r="L404" s="73" t="s">
        <v>20</v>
      </c>
      <c r="M404" s="69" t="str">
        <f>VLOOKUP(B404,[1]Data!$P$2:$R$505,3,0)</f>
        <v>TL</v>
      </c>
      <c r="N404" s="74"/>
    </row>
    <row r="405" spans="1:14" s="41" customFormat="1" ht="31" hidden="1" x14ac:dyDescent="0.25">
      <c r="A405" s="69">
        <v>400</v>
      </c>
      <c r="B405" s="70" t="s">
        <v>2221</v>
      </c>
      <c r="C405" s="70" t="s">
        <v>2222</v>
      </c>
      <c r="D405" s="70" t="s">
        <v>4939</v>
      </c>
      <c r="E405" s="70" t="s">
        <v>4940</v>
      </c>
      <c r="F405" s="70" t="s">
        <v>4941</v>
      </c>
      <c r="G405" s="70" t="s">
        <v>4942</v>
      </c>
      <c r="H405" s="71">
        <v>100</v>
      </c>
      <c r="I405" s="72">
        <v>45457</v>
      </c>
      <c r="J405" s="71">
        <v>9</v>
      </c>
      <c r="K405" s="71">
        <v>2</v>
      </c>
      <c r="L405" s="73" t="s">
        <v>20</v>
      </c>
      <c r="M405" s="69" t="str">
        <f>VLOOKUP(B405,[1]Data!$P$2:$R$505,3,0)</f>
        <v>TN</v>
      </c>
      <c r="N405" s="74"/>
    </row>
    <row r="406" spans="1:14" s="41" customFormat="1" ht="15.5" hidden="1" x14ac:dyDescent="0.25">
      <c r="A406" s="69">
        <v>401</v>
      </c>
      <c r="B406" s="70" t="s">
        <v>660</v>
      </c>
      <c r="C406" s="70" t="s">
        <v>661</v>
      </c>
      <c r="D406" s="70" t="s">
        <v>4943</v>
      </c>
      <c r="E406" s="70" t="s">
        <v>4944</v>
      </c>
      <c r="F406" s="70" t="s">
        <v>664</v>
      </c>
      <c r="G406" s="70" t="s">
        <v>665</v>
      </c>
      <c r="H406" s="71">
        <v>78</v>
      </c>
      <c r="I406" s="72">
        <v>45461</v>
      </c>
      <c r="J406" s="71">
        <v>9</v>
      </c>
      <c r="K406" s="71">
        <v>2</v>
      </c>
      <c r="L406" s="73" t="s">
        <v>20</v>
      </c>
      <c r="M406" s="69" t="str">
        <f>VLOOKUP(B406,[1]Data!$P$2:$R$505,3,0)</f>
        <v>TN</v>
      </c>
      <c r="N406" s="74"/>
    </row>
    <row r="407" spans="1:14" s="41" customFormat="1" ht="15.5" hidden="1" x14ac:dyDescent="0.25">
      <c r="A407" s="69">
        <v>402</v>
      </c>
      <c r="B407" s="70" t="s">
        <v>1175</v>
      </c>
      <c r="C407" s="70" t="s">
        <v>1176</v>
      </c>
      <c r="D407" s="70" t="s">
        <v>4528</v>
      </c>
      <c r="E407" s="70" t="s">
        <v>4945</v>
      </c>
      <c r="F407" s="70" t="s">
        <v>768</v>
      </c>
      <c r="G407" s="70" t="s">
        <v>769</v>
      </c>
      <c r="H407" s="71">
        <v>80</v>
      </c>
      <c r="I407" s="72">
        <v>45453</v>
      </c>
      <c r="J407" s="71">
        <v>9</v>
      </c>
      <c r="K407" s="71">
        <v>2</v>
      </c>
      <c r="L407" s="73" t="s">
        <v>20</v>
      </c>
      <c r="M407" s="69" t="str">
        <f>VLOOKUP(B407,[1]Data!$P$2:$R$505,3,0)</f>
        <v>TT</v>
      </c>
      <c r="N407" s="74"/>
    </row>
    <row r="408" spans="1:14" s="41" customFormat="1" ht="15.5" hidden="1" x14ac:dyDescent="0.25">
      <c r="A408" s="69">
        <v>403</v>
      </c>
      <c r="B408" s="70" t="s">
        <v>2377</v>
      </c>
      <c r="C408" s="70" t="s">
        <v>2378</v>
      </c>
      <c r="D408" s="70" t="s">
        <v>4946</v>
      </c>
      <c r="E408" s="70" t="s">
        <v>4947</v>
      </c>
      <c r="F408" s="70" t="s">
        <v>308</v>
      </c>
      <c r="G408" s="70" t="s">
        <v>309</v>
      </c>
      <c r="H408" s="71">
        <v>105</v>
      </c>
      <c r="I408" s="72">
        <v>45456</v>
      </c>
      <c r="J408" s="71">
        <v>9</v>
      </c>
      <c r="K408" s="71">
        <v>2</v>
      </c>
      <c r="L408" s="73" t="s">
        <v>20</v>
      </c>
      <c r="M408" s="69" t="str">
        <f>VLOOKUP(B408,[1]Data!$P$2:$R$505,3,0)</f>
        <v>TL</v>
      </c>
      <c r="N408" s="74"/>
    </row>
    <row r="409" spans="1:14" s="41" customFormat="1" ht="15.5" hidden="1" x14ac:dyDescent="0.25">
      <c r="A409" s="69">
        <v>404</v>
      </c>
      <c r="B409" s="70" t="s">
        <v>3040</v>
      </c>
      <c r="C409" s="70" t="s">
        <v>3041</v>
      </c>
      <c r="D409" s="70" t="s">
        <v>4948</v>
      </c>
      <c r="E409" s="70" t="s">
        <v>4949</v>
      </c>
      <c r="F409" s="70" t="s">
        <v>3044</v>
      </c>
      <c r="G409" s="70" t="s">
        <v>3045</v>
      </c>
      <c r="H409" s="71">
        <v>103</v>
      </c>
      <c r="I409" s="72">
        <v>45454</v>
      </c>
      <c r="J409" s="71">
        <v>9</v>
      </c>
      <c r="K409" s="71">
        <v>2</v>
      </c>
      <c r="L409" s="73" t="s">
        <v>20</v>
      </c>
      <c r="M409" s="69" t="str">
        <f>VLOOKUP(B409,[1]Data!$P$2:$R$505,3,0)</f>
        <v>TL</v>
      </c>
      <c r="N409" s="74"/>
    </row>
    <row r="410" spans="1:14" s="41" customFormat="1" ht="31" hidden="1" x14ac:dyDescent="0.25">
      <c r="A410" s="69">
        <v>405</v>
      </c>
      <c r="B410" s="70" t="s">
        <v>2025</v>
      </c>
      <c r="C410" s="70" t="s">
        <v>2026</v>
      </c>
      <c r="D410" s="70" t="s">
        <v>4950</v>
      </c>
      <c r="E410" s="70" t="s">
        <v>4951</v>
      </c>
      <c r="F410" s="70" t="s">
        <v>74</v>
      </c>
      <c r="G410" s="70" t="s">
        <v>75</v>
      </c>
      <c r="H410" s="71">
        <v>105</v>
      </c>
      <c r="I410" s="72">
        <v>45462</v>
      </c>
      <c r="J410" s="71">
        <v>2</v>
      </c>
      <c r="K410" s="71">
        <v>2</v>
      </c>
      <c r="L410" s="73" t="s">
        <v>20</v>
      </c>
      <c r="M410" s="69" t="str">
        <f>VLOOKUP(B410,[1]Data!$P$2:$R$505,3,0)</f>
        <v>TN</v>
      </c>
      <c r="N410" s="74"/>
    </row>
    <row r="411" spans="1:14" s="41" customFormat="1" ht="15.5" hidden="1" x14ac:dyDescent="0.25">
      <c r="A411" s="69">
        <v>406</v>
      </c>
      <c r="B411" s="70" t="s">
        <v>2221</v>
      </c>
      <c r="C411" s="70" t="s">
        <v>2222</v>
      </c>
      <c r="D411" s="70" t="s">
        <v>4952</v>
      </c>
      <c r="E411" s="70" t="s">
        <v>4953</v>
      </c>
      <c r="F411" s="70" t="s">
        <v>3216</v>
      </c>
      <c r="G411" s="70" t="s">
        <v>3217</v>
      </c>
      <c r="H411" s="71">
        <v>99</v>
      </c>
      <c r="I411" s="72">
        <v>45460</v>
      </c>
      <c r="J411" s="71">
        <v>2</v>
      </c>
      <c r="K411" s="71">
        <v>2</v>
      </c>
      <c r="L411" s="73" t="s">
        <v>20</v>
      </c>
      <c r="M411" s="69" t="str">
        <f>VLOOKUP(B411,[1]Data!$P$2:$R$505,3,0)</f>
        <v>TN</v>
      </c>
      <c r="N411" s="74"/>
    </row>
    <row r="412" spans="1:14" s="41" customFormat="1" ht="15.5" hidden="1" x14ac:dyDescent="0.25">
      <c r="A412" s="69">
        <v>407</v>
      </c>
      <c r="B412" s="70" t="s">
        <v>4305</v>
      </c>
      <c r="C412" s="70" t="s">
        <v>4306</v>
      </c>
      <c r="D412" s="70" t="s">
        <v>4954</v>
      </c>
      <c r="E412" s="70" t="s">
        <v>4955</v>
      </c>
      <c r="F412" s="70" t="s">
        <v>774</v>
      </c>
      <c r="G412" s="70" t="s">
        <v>775</v>
      </c>
      <c r="H412" s="71">
        <v>103</v>
      </c>
      <c r="I412" s="72">
        <v>45455</v>
      </c>
      <c r="J412" s="71">
        <v>2</v>
      </c>
      <c r="K412" s="71">
        <v>2</v>
      </c>
      <c r="L412" s="73" t="s">
        <v>20</v>
      </c>
      <c r="M412" s="69" t="str">
        <f>VLOOKUP(B412,[1]Data!$P$2:$R$505,3,0)</f>
        <v>TN</v>
      </c>
      <c r="N412" s="74"/>
    </row>
    <row r="413" spans="1:14" s="41" customFormat="1" ht="31" hidden="1" x14ac:dyDescent="0.25">
      <c r="A413" s="69">
        <v>408</v>
      </c>
      <c r="B413" s="70" t="s">
        <v>2938</v>
      </c>
      <c r="C413" s="70" t="s">
        <v>2939</v>
      </c>
      <c r="D413" s="70" t="s">
        <v>4560</v>
      </c>
      <c r="E413" s="70" t="s">
        <v>4956</v>
      </c>
      <c r="F413" s="70" t="s">
        <v>4562</v>
      </c>
      <c r="G413" s="70" t="s">
        <v>4563</v>
      </c>
      <c r="H413" s="71">
        <v>80</v>
      </c>
      <c r="I413" s="72">
        <v>45456</v>
      </c>
      <c r="J413" s="71">
        <v>2</v>
      </c>
      <c r="K413" s="71">
        <v>2</v>
      </c>
      <c r="L413" s="73" t="s">
        <v>20</v>
      </c>
      <c r="M413" s="69" t="str">
        <f>VLOOKUP(B413,[1]Data!$P$2:$R$505,3,0)</f>
        <v>TT</v>
      </c>
      <c r="N413" s="74"/>
    </row>
    <row r="414" spans="1:14" s="41" customFormat="1" ht="15.5" hidden="1" x14ac:dyDescent="0.25">
      <c r="A414" s="69">
        <v>409</v>
      </c>
      <c r="B414" s="70" t="s">
        <v>4957</v>
      </c>
      <c r="C414" s="70" t="s">
        <v>4958</v>
      </c>
      <c r="D414" s="70" t="s">
        <v>4959</v>
      </c>
      <c r="E414" s="70" t="s">
        <v>4960</v>
      </c>
      <c r="F414" s="70" t="s">
        <v>1361</v>
      </c>
      <c r="G414" s="70" t="s">
        <v>1362</v>
      </c>
      <c r="H414" s="71">
        <v>69</v>
      </c>
      <c r="I414" s="72">
        <v>45453</v>
      </c>
      <c r="J414" s="71">
        <v>2</v>
      </c>
      <c r="K414" s="71">
        <v>2</v>
      </c>
      <c r="L414" s="73" t="s">
        <v>20</v>
      </c>
      <c r="M414" s="69" t="str">
        <f>VLOOKUP(B414,[1]Data!$P$2:$R$505,3,0)</f>
        <v>TL</v>
      </c>
      <c r="N414" s="74"/>
    </row>
    <row r="415" spans="1:14" s="41" customFormat="1" ht="31" hidden="1" x14ac:dyDescent="0.25">
      <c r="A415" s="69">
        <v>410</v>
      </c>
      <c r="B415" s="70" t="s">
        <v>4961</v>
      </c>
      <c r="C415" s="70" t="s">
        <v>4962</v>
      </c>
      <c r="D415" s="70" t="s">
        <v>4963</v>
      </c>
      <c r="E415" s="70" t="s">
        <v>4964</v>
      </c>
      <c r="F415" s="70" t="s">
        <v>2345</v>
      </c>
      <c r="G415" s="70" t="s">
        <v>2346</v>
      </c>
      <c r="H415" s="71">
        <v>11</v>
      </c>
      <c r="I415" s="72">
        <v>45457</v>
      </c>
      <c r="J415" s="71">
        <v>2</v>
      </c>
      <c r="K415" s="71">
        <v>2</v>
      </c>
      <c r="L415" s="73" t="s">
        <v>20</v>
      </c>
      <c r="M415" s="69" t="str">
        <f>VLOOKUP(B415,[1]Data!$P$2:$R$505,3,0)</f>
        <v>TL</v>
      </c>
      <c r="N415" s="74"/>
    </row>
    <row r="416" spans="1:14" s="41" customFormat="1" ht="15.5" hidden="1" x14ac:dyDescent="0.25">
      <c r="A416" s="69">
        <v>411</v>
      </c>
      <c r="B416" s="70" t="s">
        <v>3481</v>
      </c>
      <c r="C416" s="70" t="s">
        <v>3482</v>
      </c>
      <c r="D416" s="70" t="s">
        <v>4965</v>
      </c>
      <c r="E416" s="70" t="s">
        <v>4966</v>
      </c>
      <c r="F416" s="70" t="s">
        <v>2164</v>
      </c>
      <c r="G416" s="70" t="s">
        <v>2165</v>
      </c>
      <c r="H416" s="71">
        <v>64</v>
      </c>
      <c r="I416" s="72">
        <v>45460</v>
      </c>
      <c r="J416" s="71">
        <v>4</v>
      </c>
      <c r="K416" s="71">
        <v>2</v>
      </c>
      <c r="L416" s="73" t="s">
        <v>20</v>
      </c>
      <c r="M416" s="69" t="str">
        <f>VLOOKUP(B416,[1]Data!$P$2:$R$505,3,0)</f>
        <v>TN</v>
      </c>
      <c r="N416" s="74"/>
    </row>
    <row r="417" spans="1:14" s="41" customFormat="1" ht="15.5" hidden="1" x14ac:dyDescent="0.25">
      <c r="A417" s="69">
        <v>412</v>
      </c>
      <c r="B417" s="70" t="s">
        <v>2005</v>
      </c>
      <c r="C417" s="70" t="s">
        <v>2006</v>
      </c>
      <c r="D417" s="70" t="s">
        <v>4967</v>
      </c>
      <c r="E417" s="70" t="s">
        <v>4968</v>
      </c>
      <c r="F417" s="70" t="s">
        <v>1965</v>
      </c>
      <c r="G417" s="70" t="s">
        <v>1966</v>
      </c>
      <c r="H417" s="71">
        <v>22</v>
      </c>
      <c r="I417" s="72">
        <v>45454</v>
      </c>
      <c r="J417" s="71">
        <v>4</v>
      </c>
      <c r="K417" s="71">
        <v>2</v>
      </c>
      <c r="L417" s="73" t="s">
        <v>20</v>
      </c>
      <c r="M417" s="69" t="str">
        <f>VLOOKUP(B417,[1]Data!$P$2:$R$505,3,0)</f>
        <v>TN</v>
      </c>
      <c r="N417" s="74"/>
    </row>
    <row r="418" spans="1:14" s="41" customFormat="1" ht="31" hidden="1" x14ac:dyDescent="0.25">
      <c r="A418" s="69">
        <v>413</v>
      </c>
      <c r="B418" s="70" t="s">
        <v>4969</v>
      </c>
      <c r="C418" s="70" t="s">
        <v>4970</v>
      </c>
      <c r="D418" s="70" t="s">
        <v>4971</v>
      </c>
      <c r="E418" s="70" t="s">
        <v>4972</v>
      </c>
      <c r="F418" s="70" t="s">
        <v>4973</v>
      </c>
      <c r="G418" s="70" t="s">
        <v>4974</v>
      </c>
      <c r="H418" s="71">
        <v>80</v>
      </c>
      <c r="I418" s="72">
        <v>45463</v>
      </c>
      <c r="J418" s="71">
        <v>4</v>
      </c>
      <c r="K418" s="71">
        <v>2</v>
      </c>
      <c r="L418" s="73" t="s">
        <v>20</v>
      </c>
      <c r="M418" s="69" t="str">
        <f>VLOOKUP(B418,[1]Data!$P$2:$R$505,3,0)</f>
        <v>VD</v>
      </c>
      <c r="N418" s="74"/>
    </row>
    <row r="419" spans="1:14" s="41" customFormat="1" ht="15.5" hidden="1" x14ac:dyDescent="0.25">
      <c r="A419" s="69">
        <v>414</v>
      </c>
      <c r="B419" s="70" t="s">
        <v>2035</v>
      </c>
      <c r="C419" s="70" t="s">
        <v>2036</v>
      </c>
      <c r="D419" s="70" t="s">
        <v>4975</v>
      </c>
      <c r="E419" s="70" t="s">
        <v>4976</v>
      </c>
      <c r="F419" s="70" t="s">
        <v>830</v>
      </c>
      <c r="G419" s="70" t="s">
        <v>831</v>
      </c>
      <c r="H419" s="71">
        <v>100</v>
      </c>
      <c r="I419" s="72">
        <v>45461</v>
      </c>
      <c r="J419" s="71">
        <v>2</v>
      </c>
      <c r="K419" s="71">
        <v>2</v>
      </c>
      <c r="L419" s="73" t="s">
        <v>20</v>
      </c>
      <c r="M419" s="69" t="str">
        <f>VLOOKUP(B419,[1]Data!$P$2:$R$505,3,0)</f>
        <v>TN</v>
      </c>
      <c r="N419" s="74"/>
    </row>
    <row r="420" spans="1:14" s="41" customFormat="1" ht="15.5" hidden="1" x14ac:dyDescent="0.25">
      <c r="A420" s="69">
        <v>415</v>
      </c>
      <c r="B420" s="70" t="s">
        <v>3300</v>
      </c>
      <c r="C420" s="70" t="s">
        <v>3301</v>
      </c>
      <c r="D420" s="70" t="s">
        <v>4977</v>
      </c>
      <c r="E420" s="70" t="s">
        <v>4978</v>
      </c>
      <c r="F420" s="70" t="s">
        <v>43</v>
      </c>
      <c r="G420" s="70" t="s">
        <v>44</v>
      </c>
      <c r="H420" s="71">
        <v>66</v>
      </c>
      <c r="I420" s="72">
        <v>45454</v>
      </c>
      <c r="J420" s="71">
        <v>2</v>
      </c>
      <c r="K420" s="71">
        <v>2</v>
      </c>
      <c r="L420" s="73" t="s">
        <v>20</v>
      </c>
      <c r="M420" s="69" t="str">
        <f>VLOOKUP(B420,[1]Data!$P$2:$R$505,3,0)</f>
        <v>TN</v>
      </c>
      <c r="N420" s="74"/>
    </row>
    <row r="421" spans="1:14" s="41" customFormat="1" ht="31" hidden="1" x14ac:dyDescent="0.25">
      <c r="A421" s="69">
        <v>416</v>
      </c>
      <c r="B421" s="70" t="s">
        <v>2181</v>
      </c>
      <c r="C421" s="70" t="s">
        <v>2182</v>
      </c>
      <c r="D421" s="70" t="s">
        <v>4979</v>
      </c>
      <c r="E421" s="70" t="s">
        <v>4980</v>
      </c>
      <c r="F421" s="70" t="s">
        <v>2185</v>
      </c>
      <c r="G421" s="70" t="s">
        <v>2186</v>
      </c>
      <c r="H421" s="71">
        <v>100</v>
      </c>
      <c r="I421" s="72">
        <v>45454</v>
      </c>
      <c r="J421" s="71">
        <v>9</v>
      </c>
      <c r="K421" s="71">
        <v>2</v>
      </c>
      <c r="L421" s="73" t="s">
        <v>92</v>
      </c>
      <c r="M421" s="69" t="str">
        <f>VLOOKUP(B421,[1]Data!$P$2:$R$505,3,0)</f>
        <v>TN</v>
      </c>
      <c r="N421" s="74"/>
    </row>
    <row r="422" spans="1:14" s="41" customFormat="1" ht="31" hidden="1" x14ac:dyDescent="0.25">
      <c r="A422" s="69">
        <v>417</v>
      </c>
      <c r="B422" s="70" t="s">
        <v>3469</v>
      </c>
      <c r="C422" s="70" t="s">
        <v>3470</v>
      </c>
      <c r="D422" s="70" t="s">
        <v>4981</v>
      </c>
      <c r="E422" s="70" t="s">
        <v>4982</v>
      </c>
      <c r="F422" s="70" t="s">
        <v>1642</v>
      </c>
      <c r="G422" s="70" t="s">
        <v>1643</v>
      </c>
      <c r="H422" s="71">
        <v>100</v>
      </c>
      <c r="I422" s="72">
        <v>45456</v>
      </c>
      <c r="J422" s="71">
        <v>9</v>
      </c>
      <c r="K422" s="71">
        <v>2</v>
      </c>
      <c r="L422" s="73" t="s">
        <v>92</v>
      </c>
      <c r="M422" s="69" t="str">
        <f>VLOOKUP(B422,[1]Data!$P$2:$R$505,3,0)</f>
        <v>TN</v>
      </c>
      <c r="N422" s="74"/>
    </row>
    <row r="423" spans="1:14" s="41" customFormat="1" ht="15.5" hidden="1" x14ac:dyDescent="0.25">
      <c r="A423" s="69">
        <v>418</v>
      </c>
      <c r="B423" s="70" t="s">
        <v>4983</v>
      </c>
      <c r="C423" s="70" t="s">
        <v>4984</v>
      </c>
      <c r="D423" s="70" t="s">
        <v>4985</v>
      </c>
      <c r="E423" s="70" t="s">
        <v>4986</v>
      </c>
      <c r="F423" s="70" t="s">
        <v>241</v>
      </c>
      <c r="G423" s="70" t="s">
        <v>242</v>
      </c>
      <c r="H423" s="71">
        <v>74</v>
      </c>
      <c r="I423" s="72">
        <v>45455</v>
      </c>
      <c r="J423" s="71">
        <v>9</v>
      </c>
      <c r="K423" s="71">
        <v>2</v>
      </c>
      <c r="L423" s="73" t="s">
        <v>92</v>
      </c>
      <c r="M423" s="69" t="str">
        <f>VLOOKUP(B423,[1]Data!$P$2:$R$505,3,0)</f>
        <v>TT</v>
      </c>
      <c r="N423" s="74"/>
    </row>
    <row r="424" spans="1:14" s="41" customFormat="1" ht="15.5" hidden="1" x14ac:dyDescent="0.25">
      <c r="A424" s="69">
        <v>419</v>
      </c>
      <c r="B424" s="70" t="s">
        <v>2066</v>
      </c>
      <c r="C424" s="70" t="s">
        <v>2067</v>
      </c>
      <c r="D424" s="70" t="s">
        <v>168</v>
      </c>
      <c r="E424" s="70" t="s">
        <v>169</v>
      </c>
      <c r="F424" s="70" t="s">
        <v>2003</v>
      </c>
      <c r="G424" s="70" t="s">
        <v>2004</v>
      </c>
      <c r="H424" s="71">
        <v>65</v>
      </c>
      <c r="I424" s="72">
        <v>45460</v>
      </c>
      <c r="J424" s="71">
        <v>9</v>
      </c>
      <c r="K424" s="71">
        <v>2</v>
      </c>
      <c r="L424" s="73" t="s">
        <v>92</v>
      </c>
      <c r="M424" s="69" t="str">
        <f>VLOOKUP(B424,[1]Data!$P$2:$R$505,3,0)</f>
        <v>TT</v>
      </c>
      <c r="N424" s="74"/>
    </row>
    <row r="425" spans="1:14" s="41" customFormat="1" ht="31" hidden="1" x14ac:dyDescent="0.25">
      <c r="A425" s="69">
        <v>420</v>
      </c>
      <c r="B425" s="70" t="s">
        <v>2221</v>
      </c>
      <c r="C425" s="70" t="s">
        <v>2222</v>
      </c>
      <c r="D425" s="70" t="s">
        <v>4987</v>
      </c>
      <c r="E425" s="70" t="s">
        <v>4988</v>
      </c>
      <c r="F425" s="70" t="s">
        <v>4989</v>
      </c>
      <c r="G425" s="70" t="s">
        <v>4990</v>
      </c>
      <c r="H425" s="71">
        <v>100</v>
      </c>
      <c r="I425" s="72">
        <v>45457</v>
      </c>
      <c r="J425" s="71">
        <v>9</v>
      </c>
      <c r="K425" s="71">
        <v>2</v>
      </c>
      <c r="L425" s="73" t="s">
        <v>92</v>
      </c>
      <c r="M425" s="69" t="str">
        <f>VLOOKUP(B425,[1]Data!$P$2:$R$505,3,0)</f>
        <v>TN</v>
      </c>
      <c r="N425" s="74"/>
    </row>
    <row r="426" spans="1:14" s="41" customFormat="1" ht="15.5" hidden="1" x14ac:dyDescent="0.25">
      <c r="A426" s="69">
        <v>421</v>
      </c>
      <c r="B426" s="70" t="s">
        <v>3469</v>
      </c>
      <c r="C426" s="70" t="s">
        <v>3470</v>
      </c>
      <c r="D426" s="70" t="s">
        <v>4991</v>
      </c>
      <c r="E426" s="70" t="s">
        <v>4992</v>
      </c>
      <c r="F426" s="70" t="s">
        <v>626</v>
      </c>
      <c r="G426" s="70" t="s">
        <v>627</v>
      </c>
      <c r="H426" s="71">
        <v>100</v>
      </c>
      <c r="I426" s="72">
        <v>45462</v>
      </c>
      <c r="J426" s="71">
        <v>9</v>
      </c>
      <c r="K426" s="71">
        <v>2</v>
      </c>
      <c r="L426" s="73" t="s">
        <v>92</v>
      </c>
      <c r="M426" s="69" t="str">
        <f>VLOOKUP(B426,[1]Data!$P$2:$R$505,3,0)</f>
        <v>TN</v>
      </c>
      <c r="N426" s="74"/>
    </row>
    <row r="427" spans="1:14" s="41" customFormat="1" ht="31" hidden="1" x14ac:dyDescent="0.25">
      <c r="A427" s="69">
        <v>422</v>
      </c>
      <c r="B427" s="70" t="s">
        <v>1181</v>
      </c>
      <c r="C427" s="70" t="s">
        <v>1182</v>
      </c>
      <c r="D427" s="70" t="s">
        <v>4677</v>
      </c>
      <c r="E427" s="70" t="s">
        <v>4993</v>
      </c>
      <c r="F427" s="70" t="s">
        <v>1185</v>
      </c>
      <c r="G427" s="70" t="s">
        <v>1186</v>
      </c>
      <c r="H427" s="71">
        <v>105</v>
      </c>
      <c r="I427" s="72">
        <v>45461</v>
      </c>
      <c r="J427" s="71">
        <v>9</v>
      </c>
      <c r="K427" s="71">
        <v>2</v>
      </c>
      <c r="L427" s="73" t="s">
        <v>92</v>
      </c>
      <c r="M427" s="69" t="str">
        <f>VLOOKUP(B427,[1]Data!$P$2:$R$505,3,0)</f>
        <v>TT</v>
      </c>
      <c r="N427" s="74"/>
    </row>
    <row r="428" spans="1:14" s="41" customFormat="1" ht="15.5" hidden="1" x14ac:dyDescent="0.25">
      <c r="A428" s="69">
        <v>423</v>
      </c>
      <c r="B428" s="70" t="s">
        <v>4687</v>
      </c>
      <c r="C428" s="70" t="s">
        <v>4688</v>
      </c>
      <c r="D428" s="70" t="s">
        <v>4689</v>
      </c>
      <c r="E428" s="70" t="s">
        <v>4994</v>
      </c>
      <c r="F428" s="70" t="s">
        <v>2973</v>
      </c>
      <c r="G428" s="70" t="s">
        <v>2974</v>
      </c>
      <c r="H428" s="71">
        <v>105</v>
      </c>
      <c r="I428" s="72">
        <v>45453</v>
      </c>
      <c r="J428" s="71">
        <v>9</v>
      </c>
      <c r="K428" s="71">
        <v>2</v>
      </c>
      <c r="L428" s="73" t="s">
        <v>92</v>
      </c>
      <c r="M428" s="69" t="str">
        <f>VLOOKUP(B428,[1]Data!$P$2:$R$505,3,0)</f>
        <v>TL</v>
      </c>
      <c r="N428" s="74"/>
    </row>
    <row r="429" spans="1:14" s="41" customFormat="1" ht="46.5" hidden="1" x14ac:dyDescent="0.25">
      <c r="A429" s="69">
        <v>424</v>
      </c>
      <c r="B429" s="70" t="s">
        <v>1181</v>
      </c>
      <c r="C429" s="70" t="s">
        <v>1182</v>
      </c>
      <c r="D429" s="70" t="s">
        <v>4691</v>
      </c>
      <c r="E429" s="70" t="s">
        <v>4995</v>
      </c>
      <c r="F429" s="70" t="s">
        <v>4693</v>
      </c>
      <c r="G429" s="70" t="s">
        <v>4694</v>
      </c>
      <c r="H429" s="71">
        <v>105</v>
      </c>
      <c r="I429" s="72">
        <v>45464</v>
      </c>
      <c r="J429" s="71">
        <v>9</v>
      </c>
      <c r="K429" s="71">
        <v>2</v>
      </c>
      <c r="L429" s="73" t="s">
        <v>92</v>
      </c>
      <c r="M429" s="69" t="str">
        <f>VLOOKUP(B429,[1]Data!$P$2:$R$505,3,0)</f>
        <v>TT</v>
      </c>
      <c r="N429" s="74"/>
    </row>
    <row r="430" spans="1:14" s="41" customFormat="1" ht="31" hidden="1" x14ac:dyDescent="0.25">
      <c r="A430" s="69">
        <v>425</v>
      </c>
      <c r="B430" s="70" t="s">
        <v>2938</v>
      </c>
      <c r="C430" s="70" t="s">
        <v>2939</v>
      </c>
      <c r="D430" s="70" t="s">
        <v>4530</v>
      </c>
      <c r="E430" s="70" t="s">
        <v>4996</v>
      </c>
      <c r="F430" s="70" t="s">
        <v>4532</v>
      </c>
      <c r="G430" s="70" t="s">
        <v>4533</v>
      </c>
      <c r="H430" s="71">
        <v>80</v>
      </c>
      <c r="I430" s="72">
        <v>45457</v>
      </c>
      <c r="J430" s="71">
        <v>7</v>
      </c>
      <c r="K430" s="71">
        <v>2</v>
      </c>
      <c r="L430" s="73" t="s">
        <v>92</v>
      </c>
      <c r="M430" s="69" t="str">
        <f>VLOOKUP(B430,[1]Data!$P$2:$R$505,3,0)</f>
        <v>TT</v>
      </c>
      <c r="N430" s="74"/>
    </row>
    <row r="431" spans="1:14" s="41" customFormat="1" ht="46.5" hidden="1" x14ac:dyDescent="0.25">
      <c r="A431" s="69">
        <v>426</v>
      </c>
      <c r="B431" s="70" t="s">
        <v>2377</v>
      </c>
      <c r="C431" s="70" t="s">
        <v>2378</v>
      </c>
      <c r="D431" s="70" t="s">
        <v>4997</v>
      </c>
      <c r="E431" s="70" t="s">
        <v>4998</v>
      </c>
      <c r="F431" s="70" t="s">
        <v>4999</v>
      </c>
      <c r="G431" s="70" t="s">
        <v>5000</v>
      </c>
      <c r="H431" s="71">
        <v>104</v>
      </c>
      <c r="I431" s="72">
        <v>45456</v>
      </c>
      <c r="J431" s="71">
        <v>7</v>
      </c>
      <c r="K431" s="71">
        <v>2</v>
      </c>
      <c r="L431" s="73" t="s">
        <v>92</v>
      </c>
      <c r="M431" s="69" t="str">
        <f>VLOOKUP(B431,[1]Data!$P$2:$R$505,3,0)</f>
        <v>TL</v>
      </c>
      <c r="N431" s="74"/>
    </row>
    <row r="432" spans="1:14" s="41" customFormat="1" ht="15.5" hidden="1" x14ac:dyDescent="0.25">
      <c r="A432" s="69">
        <v>427</v>
      </c>
      <c r="B432" s="70" t="s">
        <v>4186</v>
      </c>
      <c r="C432" s="70" t="s">
        <v>4187</v>
      </c>
      <c r="D432" s="70" t="s">
        <v>5001</v>
      </c>
      <c r="E432" s="70" t="s">
        <v>5002</v>
      </c>
      <c r="F432" s="70" t="s">
        <v>4190</v>
      </c>
      <c r="G432" s="70" t="s">
        <v>4191</v>
      </c>
      <c r="H432" s="71">
        <v>105</v>
      </c>
      <c r="I432" s="72">
        <v>45454</v>
      </c>
      <c r="J432" s="71">
        <v>7</v>
      </c>
      <c r="K432" s="71">
        <v>2</v>
      </c>
      <c r="L432" s="73" t="s">
        <v>92</v>
      </c>
      <c r="M432" s="69" t="str">
        <f>VLOOKUP(B432,[1]Data!$P$2:$R$505,3,0)</f>
        <v>TL</v>
      </c>
      <c r="N432" s="74"/>
    </row>
    <row r="433" spans="1:14" s="41" customFormat="1" ht="15.5" hidden="1" x14ac:dyDescent="0.25">
      <c r="A433" s="69">
        <v>428</v>
      </c>
      <c r="B433" s="70" t="s">
        <v>3469</v>
      </c>
      <c r="C433" s="70" t="s">
        <v>3470</v>
      </c>
      <c r="D433" s="70" t="s">
        <v>5003</v>
      </c>
      <c r="E433" s="70" t="s">
        <v>5004</v>
      </c>
      <c r="F433" s="70" t="s">
        <v>982</v>
      </c>
      <c r="G433" s="70" t="s">
        <v>983</v>
      </c>
      <c r="H433" s="71">
        <v>100</v>
      </c>
      <c r="I433" s="72">
        <v>45455</v>
      </c>
      <c r="J433" s="71">
        <v>7</v>
      </c>
      <c r="K433" s="71">
        <v>2</v>
      </c>
      <c r="L433" s="73" t="s">
        <v>92</v>
      </c>
      <c r="M433" s="69" t="str">
        <f>VLOOKUP(B433,[1]Data!$P$2:$R$505,3,0)</f>
        <v>TN</v>
      </c>
      <c r="N433" s="74"/>
    </row>
    <row r="434" spans="1:14" s="41" customFormat="1" ht="15.5" hidden="1" x14ac:dyDescent="0.25">
      <c r="A434" s="69">
        <v>429</v>
      </c>
      <c r="B434" s="70" t="s">
        <v>2181</v>
      </c>
      <c r="C434" s="70" t="s">
        <v>2182</v>
      </c>
      <c r="D434" s="70" t="s">
        <v>5005</v>
      </c>
      <c r="E434" s="70" t="s">
        <v>5006</v>
      </c>
      <c r="F434" s="70" t="s">
        <v>2003</v>
      </c>
      <c r="G434" s="70" t="s">
        <v>2004</v>
      </c>
      <c r="H434" s="71">
        <v>100</v>
      </c>
      <c r="I434" s="72">
        <v>45453</v>
      </c>
      <c r="J434" s="71">
        <v>7</v>
      </c>
      <c r="K434" s="71">
        <v>2</v>
      </c>
      <c r="L434" s="73" t="s">
        <v>92</v>
      </c>
      <c r="M434" s="69" t="str">
        <f>VLOOKUP(B434,[1]Data!$P$2:$R$505,3,0)</f>
        <v>TN</v>
      </c>
      <c r="N434" s="74"/>
    </row>
    <row r="435" spans="1:14" s="41" customFormat="1" ht="31" hidden="1" x14ac:dyDescent="0.25">
      <c r="A435" s="69">
        <v>430</v>
      </c>
      <c r="B435" s="70" t="s">
        <v>3469</v>
      </c>
      <c r="C435" s="70" t="s">
        <v>3470</v>
      </c>
      <c r="D435" s="70" t="s">
        <v>5007</v>
      </c>
      <c r="E435" s="70" t="s">
        <v>5008</v>
      </c>
      <c r="F435" s="70" t="s">
        <v>5009</v>
      </c>
      <c r="G435" s="70" t="s">
        <v>5010</v>
      </c>
      <c r="H435" s="71">
        <v>100</v>
      </c>
      <c r="I435" s="72">
        <v>45456</v>
      </c>
      <c r="J435" s="71">
        <v>4</v>
      </c>
      <c r="K435" s="71">
        <v>2</v>
      </c>
      <c r="L435" s="73" t="s">
        <v>92</v>
      </c>
      <c r="M435" s="69" t="str">
        <f>VLOOKUP(B435,[1]Data!$P$2:$R$505,3,0)</f>
        <v>TN</v>
      </c>
      <c r="N435" s="74"/>
    </row>
    <row r="436" spans="1:14" s="41" customFormat="1" ht="15.5" hidden="1" x14ac:dyDescent="0.25">
      <c r="A436" s="69">
        <v>431</v>
      </c>
      <c r="B436" s="70" t="s">
        <v>5011</v>
      </c>
      <c r="C436" s="70" t="s">
        <v>5012</v>
      </c>
      <c r="D436" s="70" t="s">
        <v>5013</v>
      </c>
      <c r="E436" s="70" t="s">
        <v>5014</v>
      </c>
      <c r="F436" s="70" t="s">
        <v>2318</v>
      </c>
      <c r="G436" s="70" t="s">
        <v>2319</v>
      </c>
      <c r="H436" s="71">
        <v>85</v>
      </c>
      <c r="I436" s="72">
        <v>45457</v>
      </c>
      <c r="J436" s="71">
        <v>2</v>
      </c>
      <c r="K436" s="71">
        <v>2</v>
      </c>
      <c r="L436" s="73" t="s">
        <v>92</v>
      </c>
      <c r="M436" s="69" t="str">
        <f>VLOOKUP(B436,[1]Data!$P$2:$R$505,3,0)</f>
        <v>TN</v>
      </c>
      <c r="N436" s="74"/>
    </row>
    <row r="437" spans="1:14" s="41" customFormat="1" ht="15.5" hidden="1" x14ac:dyDescent="0.25">
      <c r="A437" s="69">
        <v>432</v>
      </c>
      <c r="B437" s="70" t="s">
        <v>3438</v>
      </c>
      <c r="C437" s="70" t="s">
        <v>3439</v>
      </c>
      <c r="D437" s="70" t="s">
        <v>5015</v>
      </c>
      <c r="E437" s="70" t="s">
        <v>5016</v>
      </c>
      <c r="F437" s="70" t="s">
        <v>337</v>
      </c>
      <c r="G437" s="70" t="s">
        <v>338</v>
      </c>
      <c r="H437" s="71">
        <v>100</v>
      </c>
      <c r="I437" s="72">
        <v>45464</v>
      </c>
      <c r="J437" s="71">
        <v>4</v>
      </c>
      <c r="K437" s="71">
        <v>2</v>
      </c>
      <c r="L437" s="73" t="s">
        <v>92</v>
      </c>
      <c r="M437" s="69" t="str">
        <f>VLOOKUP(B437,[1]Data!$P$2:$R$505,3,0)</f>
        <v>TT</v>
      </c>
      <c r="N437" s="74"/>
    </row>
    <row r="438" spans="1:14" s="41" customFormat="1" ht="15.5" hidden="1" x14ac:dyDescent="0.25">
      <c r="A438" s="69">
        <v>433</v>
      </c>
      <c r="B438" s="70" t="s">
        <v>5017</v>
      </c>
      <c r="C438" s="70" t="s">
        <v>5018</v>
      </c>
      <c r="D438" s="70" t="s">
        <v>5019</v>
      </c>
      <c r="E438" s="70" t="s">
        <v>5020</v>
      </c>
      <c r="F438" s="70" t="s">
        <v>2230</v>
      </c>
      <c r="G438" s="70" t="s">
        <v>2231</v>
      </c>
      <c r="H438" s="71">
        <v>87</v>
      </c>
      <c r="I438" s="72">
        <v>45460</v>
      </c>
      <c r="J438" s="71">
        <v>4</v>
      </c>
      <c r="K438" s="71">
        <v>2</v>
      </c>
      <c r="L438" s="73" t="s">
        <v>92</v>
      </c>
      <c r="M438" s="69" t="str">
        <f>VLOOKUP(B438,[1]Data!$P$2:$R$505,3,0)</f>
        <v>TL</v>
      </c>
      <c r="N438" s="74"/>
    </row>
    <row r="439" spans="1:14" s="41" customFormat="1" ht="15.5" hidden="1" x14ac:dyDescent="0.25">
      <c r="A439" s="69">
        <v>434</v>
      </c>
      <c r="B439" s="70" t="s">
        <v>3581</v>
      </c>
      <c r="C439" s="70" t="s">
        <v>3582</v>
      </c>
      <c r="D439" s="70" t="s">
        <v>5021</v>
      </c>
      <c r="E439" s="70" t="s">
        <v>5022</v>
      </c>
      <c r="F439" s="70" t="s">
        <v>3585</v>
      </c>
      <c r="G439" s="70" t="s">
        <v>3586</v>
      </c>
      <c r="H439" s="71">
        <v>73</v>
      </c>
      <c r="I439" s="72">
        <v>45463</v>
      </c>
      <c r="J439" s="71">
        <v>4</v>
      </c>
      <c r="K439" s="71">
        <v>2</v>
      </c>
      <c r="L439" s="73" t="s">
        <v>92</v>
      </c>
      <c r="M439" s="69" t="str">
        <f>VLOOKUP(B439,[1]Data!$P$2:$R$505,3,0)</f>
        <v>TL</v>
      </c>
      <c r="N439" s="74"/>
    </row>
    <row r="440" spans="1:14" s="41" customFormat="1" ht="15.5" hidden="1" x14ac:dyDescent="0.25">
      <c r="A440" s="69">
        <v>435</v>
      </c>
      <c r="B440" s="70" t="s">
        <v>5023</v>
      </c>
      <c r="C440" s="70" t="s">
        <v>5024</v>
      </c>
      <c r="D440" s="70" t="s">
        <v>5025</v>
      </c>
      <c r="E440" s="70" t="s">
        <v>5026</v>
      </c>
      <c r="F440" s="70" t="s">
        <v>1423</v>
      </c>
      <c r="G440" s="70" t="s">
        <v>1424</v>
      </c>
      <c r="H440" s="71">
        <v>11</v>
      </c>
      <c r="I440" s="72">
        <v>45462</v>
      </c>
      <c r="J440" s="71">
        <v>4</v>
      </c>
      <c r="K440" s="71">
        <v>2</v>
      </c>
      <c r="L440" s="73" t="s">
        <v>92</v>
      </c>
      <c r="M440" s="69" t="str">
        <f>VLOOKUP(B440,[1]Data!$P$2:$R$505,3,0)</f>
        <v>TL</v>
      </c>
      <c r="N440" s="74"/>
    </row>
    <row r="441" spans="1:14" s="41" customFormat="1" ht="15.5" hidden="1" x14ac:dyDescent="0.25">
      <c r="A441" s="69">
        <v>436</v>
      </c>
      <c r="B441" s="70" t="s">
        <v>5027</v>
      </c>
      <c r="C441" s="70" t="s">
        <v>5028</v>
      </c>
      <c r="D441" s="70" t="s">
        <v>5029</v>
      </c>
      <c r="E441" s="70" t="s">
        <v>5030</v>
      </c>
      <c r="F441" s="70" t="s">
        <v>2318</v>
      </c>
      <c r="G441" s="70" t="s">
        <v>2319</v>
      </c>
      <c r="H441" s="71">
        <v>65</v>
      </c>
      <c r="I441" s="72">
        <v>45453</v>
      </c>
      <c r="J441" s="71">
        <v>4</v>
      </c>
      <c r="K441" s="71">
        <v>2</v>
      </c>
      <c r="L441" s="73" t="s">
        <v>92</v>
      </c>
      <c r="M441" s="69" t="str">
        <f>VLOOKUP(B441,[1]Data!$P$2:$R$505,3,0)</f>
        <v>THMT</v>
      </c>
      <c r="N441" s="74"/>
    </row>
    <row r="442" spans="1:14" s="41" customFormat="1" ht="15.5" hidden="1" x14ac:dyDescent="0.25">
      <c r="A442" s="69">
        <v>437</v>
      </c>
      <c r="B442" s="70" t="s">
        <v>3469</v>
      </c>
      <c r="C442" s="70" t="s">
        <v>3470</v>
      </c>
      <c r="D442" s="70" t="s">
        <v>5031</v>
      </c>
      <c r="E442" s="70" t="s">
        <v>5032</v>
      </c>
      <c r="F442" s="70" t="s">
        <v>982</v>
      </c>
      <c r="G442" s="70" t="s">
        <v>983</v>
      </c>
      <c r="H442" s="71">
        <v>100</v>
      </c>
      <c r="I442" s="72">
        <v>45454</v>
      </c>
      <c r="J442" s="71">
        <v>4</v>
      </c>
      <c r="K442" s="71">
        <v>2</v>
      </c>
      <c r="L442" s="73" t="s">
        <v>92</v>
      </c>
      <c r="M442" s="69" t="str">
        <f>VLOOKUP(B442,[1]Data!$P$2:$R$505,3,0)</f>
        <v>TN</v>
      </c>
      <c r="N442" s="74"/>
    </row>
    <row r="443" spans="1:14" s="41" customFormat="1" ht="62" hidden="1" x14ac:dyDescent="0.25">
      <c r="A443" s="69">
        <v>438</v>
      </c>
      <c r="B443" s="70" t="s">
        <v>93</v>
      </c>
      <c r="C443" s="70" t="s">
        <v>94</v>
      </c>
      <c r="D443" s="70" t="s">
        <v>4747</v>
      </c>
      <c r="E443" s="70" t="s">
        <v>5033</v>
      </c>
      <c r="F443" s="70" t="s">
        <v>4749</v>
      </c>
      <c r="G443" s="70" t="s">
        <v>4750</v>
      </c>
      <c r="H443" s="71">
        <v>105</v>
      </c>
      <c r="I443" s="72">
        <v>45457</v>
      </c>
      <c r="J443" s="71">
        <v>4</v>
      </c>
      <c r="K443" s="71">
        <v>2</v>
      </c>
      <c r="L443" s="73" t="s">
        <v>92</v>
      </c>
      <c r="M443" s="69" t="str">
        <f>VLOOKUP(B443,[1]Data!$P$2:$R$505,3,0)</f>
        <v>TL</v>
      </c>
      <c r="N443" s="74"/>
    </row>
    <row r="444" spans="1:14" s="41" customFormat="1" ht="15.5" hidden="1" x14ac:dyDescent="0.25">
      <c r="A444" s="69">
        <v>439</v>
      </c>
      <c r="B444" s="70" t="s">
        <v>151</v>
      </c>
      <c r="C444" s="70" t="s">
        <v>152</v>
      </c>
      <c r="D444" s="70" t="s">
        <v>5034</v>
      </c>
      <c r="E444" s="70" t="s">
        <v>5035</v>
      </c>
      <c r="F444" s="70" t="s">
        <v>415</v>
      </c>
      <c r="G444" s="70" t="s">
        <v>416</v>
      </c>
      <c r="H444" s="71">
        <v>81</v>
      </c>
      <c r="I444" s="72">
        <v>45455</v>
      </c>
      <c r="J444" s="71">
        <v>4</v>
      </c>
      <c r="K444" s="71">
        <v>2</v>
      </c>
      <c r="L444" s="73" t="s">
        <v>92</v>
      </c>
      <c r="M444" s="69" t="str">
        <f>VLOOKUP(B444,[1]Data!$P$2:$R$505,3,0)</f>
        <v>TT</v>
      </c>
      <c r="N444" s="74"/>
    </row>
    <row r="445" spans="1:14" s="41" customFormat="1" ht="46.5" hidden="1" x14ac:dyDescent="0.25">
      <c r="A445" s="69">
        <v>440</v>
      </c>
      <c r="B445" s="70" t="s">
        <v>93</v>
      </c>
      <c r="C445" s="70" t="s">
        <v>94</v>
      </c>
      <c r="D445" s="70" t="s">
        <v>4753</v>
      </c>
      <c r="E445" s="70" t="s">
        <v>5036</v>
      </c>
      <c r="F445" s="70" t="s">
        <v>97</v>
      </c>
      <c r="G445" s="70" t="s">
        <v>98</v>
      </c>
      <c r="H445" s="71">
        <v>105</v>
      </c>
      <c r="I445" s="72">
        <v>45461</v>
      </c>
      <c r="J445" s="71">
        <v>4</v>
      </c>
      <c r="K445" s="71">
        <v>2</v>
      </c>
      <c r="L445" s="73" t="s">
        <v>92</v>
      </c>
      <c r="M445" s="69" t="str">
        <f>VLOOKUP(B445,[1]Data!$P$2:$R$505,3,0)</f>
        <v>TL</v>
      </c>
      <c r="N445" s="74"/>
    </row>
    <row r="446" spans="1:14" s="41" customFormat="1" ht="15.5" hidden="1" x14ac:dyDescent="0.25">
      <c r="A446" s="69">
        <v>441</v>
      </c>
      <c r="B446" s="70" t="s">
        <v>1999</v>
      </c>
      <c r="C446" s="70" t="s">
        <v>2000</v>
      </c>
      <c r="D446" s="70" t="s">
        <v>168</v>
      </c>
      <c r="E446" s="70" t="s">
        <v>169</v>
      </c>
      <c r="F446" s="70" t="s">
        <v>2003</v>
      </c>
      <c r="G446" s="70" t="s">
        <v>2004</v>
      </c>
      <c r="H446" s="71">
        <v>66</v>
      </c>
      <c r="I446" s="72">
        <v>45453</v>
      </c>
      <c r="J446" s="71">
        <v>2</v>
      </c>
      <c r="K446" s="71">
        <v>2</v>
      </c>
      <c r="L446" s="73" t="s">
        <v>92</v>
      </c>
      <c r="M446" s="69" t="str">
        <f>VLOOKUP(B446,[1]Data!$P$2:$R$505,3,0)</f>
        <v>TN</v>
      </c>
      <c r="N446" s="74"/>
    </row>
    <row r="447" spans="1:14" s="41" customFormat="1" ht="31" hidden="1" x14ac:dyDescent="0.25">
      <c r="A447" s="69">
        <v>442</v>
      </c>
      <c r="B447" s="70" t="s">
        <v>1984</v>
      </c>
      <c r="C447" s="70" t="s">
        <v>1985</v>
      </c>
      <c r="D447" s="70" t="s">
        <v>5037</v>
      </c>
      <c r="E447" s="70" t="s">
        <v>5038</v>
      </c>
      <c r="F447" s="70" t="s">
        <v>3447</v>
      </c>
      <c r="G447" s="70" t="s">
        <v>3448</v>
      </c>
      <c r="H447" s="71">
        <v>100</v>
      </c>
      <c r="I447" s="72">
        <v>45460</v>
      </c>
      <c r="J447" s="71">
        <v>2</v>
      </c>
      <c r="K447" s="71">
        <v>2</v>
      </c>
      <c r="L447" s="73" t="s">
        <v>92</v>
      </c>
      <c r="M447" s="69" t="str">
        <f>VLOOKUP(B447,[1]Data!$P$2:$R$505,3,0)</f>
        <v>TN</v>
      </c>
      <c r="N447" s="74"/>
    </row>
    <row r="448" spans="1:14" s="41" customFormat="1" ht="15.5" hidden="1" x14ac:dyDescent="0.25">
      <c r="A448" s="69">
        <v>443</v>
      </c>
      <c r="B448" s="70" t="s">
        <v>2471</v>
      </c>
      <c r="C448" s="70" t="s">
        <v>2472</v>
      </c>
      <c r="D448" s="70" t="s">
        <v>5039</v>
      </c>
      <c r="E448" s="70" t="s">
        <v>5040</v>
      </c>
      <c r="F448" s="70" t="s">
        <v>2475</v>
      </c>
      <c r="G448" s="70" t="s">
        <v>2476</v>
      </c>
      <c r="H448" s="71">
        <v>69</v>
      </c>
      <c r="I448" s="72">
        <v>45454</v>
      </c>
      <c r="J448" s="71">
        <v>2</v>
      </c>
      <c r="K448" s="71">
        <v>2</v>
      </c>
      <c r="L448" s="73" t="s">
        <v>92</v>
      </c>
      <c r="M448" s="69" t="str">
        <f>VLOOKUP(B448,[1]Data!$P$2:$R$505,3,0)</f>
        <v>TL</v>
      </c>
      <c r="N448" s="74"/>
    </row>
    <row r="449" spans="1:14" s="41" customFormat="1" ht="31" hidden="1" x14ac:dyDescent="0.25">
      <c r="A449" s="69">
        <v>444</v>
      </c>
      <c r="B449" s="70" t="s">
        <v>3438</v>
      </c>
      <c r="C449" s="70" t="s">
        <v>3439</v>
      </c>
      <c r="D449" s="70" t="s">
        <v>5041</v>
      </c>
      <c r="E449" s="70" t="s">
        <v>5042</v>
      </c>
      <c r="F449" s="70" t="s">
        <v>4779</v>
      </c>
      <c r="G449" s="70" t="s">
        <v>4780</v>
      </c>
      <c r="H449" s="71">
        <v>100</v>
      </c>
      <c r="I449" s="72">
        <v>45464</v>
      </c>
      <c r="J449" s="71">
        <v>2</v>
      </c>
      <c r="K449" s="71">
        <v>2</v>
      </c>
      <c r="L449" s="73" t="s">
        <v>92</v>
      </c>
      <c r="M449" s="69" t="str">
        <f>VLOOKUP(B449,[1]Data!$P$2:$R$505,3,0)</f>
        <v>TT</v>
      </c>
      <c r="N449" s="74"/>
    </row>
    <row r="450" spans="1:14" s="41" customFormat="1" ht="15.5" hidden="1" x14ac:dyDescent="0.25">
      <c r="A450" s="69">
        <v>445</v>
      </c>
      <c r="B450" s="70" t="s">
        <v>3581</v>
      </c>
      <c r="C450" s="70" t="s">
        <v>3582</v>
      </c>
      <c r="D450" s="70" t="s">
        <v>5043</v>
      </c>
      <c r="E450" s="70" t="s">
        <v>5044</v>
      </c>
      <c r="F450" s="70" t="s">
        <v>3585</v>
      </c>
      <c r="G450" s="70" t="s">
        <v>3586</v>
      </c>
      <c r="H450" s="71">
        <v>90</v>
      </c>
      <c r="I450" s="72">
        <v>45463</v>
      </c>
      <c r="J450" s="71">
        <v>2</v>
      </c>
      <c r="K450" s="71">
        <v>2</v>
      </c>
      <c r="L450" s="73" t="s">
        <v>92</v>
      </c>
      <c r="M450" s="69" t="str">
        <f>VLOOKUP(B450,[1]Data!$P$2:$R$505,3,0)</f>
        <v>TL</v>
      </c>
      <c r="N450" s="74"/>
    </row>
    <row r="451" spans="1:14" s="41" customFormat="1" ht="15.5" hidden="1" x14ac:dyDescent="0.25">
      <c r="A451" s="69">
        <v>446</v>
      </c>
      <c r="B451" s="70" t="s">
        <v>368</v>
      </c>
      <c r="C451" s="70" t="s">
        <v>369</v>
      </c>
      <c r="D451" s="70" t="s">
        <v>5045</v>
      </c>
      <c r="E451" s="70" t="s">
        <v>5046</v>
      </c>
      <c r="F451" s="70" t="s">
        <v>2561</v>
      </c>
      <c r="G451" s="70" t="s">
        <v>2562</v>
      </c>
      <c r="H451" s="71">
        <v>100</v>
      </c>
      <c r="I451" s="72">
        <v>45455</v>
      </c>
      <c r="J451" s="71">
        <v>2</v>
      </c>
      <c r="K451" s="71">
        <v>2</v>
      </c>
      <c r="L451" s="73" t="s">
        <v>92</v>
      </c>
      <c r="M451" s="69" t="str">
        <f>VLOOKUP(B451,[1]Data!$P$2:$R$505,3,0)</f>
        <v>TL</v>
      </c>
      <c r="N451" s="74"/>
    </row>
    <row r="452" spans="1:14" s="41" customFormat="1" ht="15.5" hidden="1" x14ac:dyDescent="0.25">
      <c r="A452" s="69">
        <v>447</v>
      </c>
      <c r="B452" s="70" t="s">
        <v>2035</v>
      </c>
      <c r="C452" s="70" t="s">
        <v>2036</v>
      </c>
      <c r="D452" s="70" t="s">
        <v>5047</v>
      </c>
      <c r="E452" s="70" t="s">
        <v>5048</v>
      </c>
      <c r="F452" s="70" t="s">
        <v>830</v>
      </c>
      <c r="G452" s="70" t="s">
        <v>831</v>
      </c>
      <c r="H452" s="71">
        <v>100</v>
      </c>
      <c r="I452" s="72">
        <v>45461</v>
      </c>
      <c r="J452" s="71">
        <v>2</v>
      </c>
      <c r="K452" s="71">
        <v>2</v>
      </c>
      <c r="L452" s="73" t="s">
        <v>92</v>
      </c>
      <c r="M452" s="69" t="str">
        <f>VLOOKUP(B452,[1]Data!$P$2:$R$505,3,0)</f>
        <v>TN</v>
      </c>
      <c r="N452" s="74"/>
    </row>
    <row r="453" spans="1:14" s="41" customFormat="1" ht="31" hidden="1" x14ac:dyDescent="0.25">
      <c r="A453" s="69">
        <v>448</v>
      </c>
      <c r="B453" s="70" t="s">
        <v>4723</v>
      </c>
      <c r="C453" s="70" t="s">
        <v>4724</v>
      </c>
      <c r="D453" s="70" t="s">
        <v>4725</v>
      </c>
      <c r="E453" s="70" t="s">
        <v>5049</v>
      </c>
      <c r="F453" s="70" t="s">
        <v>4727</v>
      </c>
      <c r="G453" s="70" t="s">
        <v>4728</v>
      </c>
      <c r="H453" s="71">
        <v>105</v>
      </c>
      <c r="I453" s="72">
        <v>45462</v>
      </c>
      <c r="J453" s="71">
        <v>2</v>
      </c>
      <c r="K453" s="71">
        <v>2</v>
      </c>
      <c r="L453" s="73" t="s">
        <v>92</v>
      </c>
      <c r="M453" s="69" t="str">
        <f>VLOOKUP(B453,[1]Data!$P$2:$R$505,3,0)</f>
        <v>TL</v>
      </c>
      <c r="N453" s="74"/>
    </row>
    <row r="454" spans="1:14" s="41" customFormat="1" ht="15.5" hidden="1" x14ac:dyDescent="0.25">
      <c r="A454" s="69">
        <v>449</v>
      </c>
      <c r="B454" s="70" t="s">
        <v>4305</v>
      </c>
      <c r="C454" s="70" t="s">
        <v>4306</v>
      </c>
      <c r="D454" s="70" t="s">
        <v>5050</v>
      </c>
      <c r="E454" s="70" t="s">
        <v>5051</v>
      </c>
      <c r="F454" s="70" t="s">
        <v>774</v>
      </c>
      <c r="G454" s="70" t="s">
        <v>775</v>
      </c>
      <c r="H454" s="71">
        <v>103</v>
      </c>
      <c r="I454" s="72">
        <v>45456</v>
      </c>
      <c r="J454" s="71">
        <v>2</v>
      </c>
      <c r="K454" s="71">
        <v>2</v>
      </c>
      <c r="L454" s="73" t="s">
        <v>92</v>
      </c>
      <c r="M454" s="69" t="str">
        <f>VLOOKUP(B454,[1]Data!$P$2:$R$505,3,0)</f>
        <v>TN</v>
      </c>
      <c r="N454" s="74"/>
    </row>
    <row r="455" spans="1:14" s="41" customFormat="1" ht="31" hidden="1" x14ac:dyDescent="0.25">
      <c r="A455" s="69">
        <v>450</v>
      </c>
      <c r="B455" s="70" t="s">
        <v>687</v>
      </c>
      <c r="C455" s="70" t="s">
        <v>688</v>
      </c>
      <c r="D455" s="70" t="s">
        <v>5052</v>
      </c>
      <c r="E455" s="70" t="s">
        <v>5053</v>
      </c>
      <c r="F455" s="70" t="s">
        <v>456</v>
      </c>
      <c r="G455" s="70" t="s">
        <v>457</v>
      </c>
      <c r="H455" s="71">
        <v>125</v>
      </c>
      <c r="I455" s="72">
        <v>45456</v>
      </c>
      <c r="J455" s="71">
        <v>7</v>
      </c>
      <c r="K455" s="71">
        <v>2</v>
      </c>
      <c r="L455" s="73" t="s">
        <v>216</v>
      </c>
      <c r="M455" s="69" t="str">
        <f>VLOOKUP(B455,[1]Data!$P$2:$R$505,3,0)</f>
        <v>TT</v>
      </c>
      <c r="N455" s="74"/>
    </row>
    <row r="456" spans="1:14" s="41" customFormat="1" ht="15.5" hidden="1" x14ac:dyDescent="0.25">
      <c r="A456" s="69">
        <v>451</v>
      </c>
      <c r="B456" s="70" t="s">
        <v>3397</v>
      </c>
      <c r="C456" s="70" t="s">
        <v>3398</v>
      </c>
      <c r="D456" s="70" t="s">
        <v>5054</v>
      </c>
      <c r="E456" s="70" t="s">
        <v>5055</v>
      </c>
      <c r="F456" s="70" t="s">
        <v>1870</v>
      </c>
      <c r="G456" s="70" t="s">
        <v>1871</v>
      </c>
      <c r="H456" s="71">
        <v>120</v>
      </c>
      <c r="I456" s="72">
        <v>45462</v>
      </c>
      <c r="J456" s="71">
        <v>7</v>
      </c>
      <c r="K456" s="71">
        <v>2</v>
      </c>
      <c r="L456" s="73" t="s">
        <v>216</v>
      </c>
      <c r="M456" s="69" t="str">
        <f>VLOOKUP(B456,[1]Data!$P$2:$R$505,3,0)</f>
        <v>TN</v>
      </c>
      <c r="N456" s="74"/>
    </row>
    <row r="457" spans="1:14" s="41" customFormat="1" ht="15.5" hidden="1" x14ac:dyDescent="0.25">
      <c r="A457" s="69">
        <v>452</v>
      </c>
      <c r="B457" s="70" t="s">
        <v>5056</v>
      </c>
      <c r="C457" s="70" t="s">
        <v>5057</v>
      </c>
      <c r="D457" s="70" t="s">
        <v>5058</v>
      </c>
      <c r="E457" s="70" t="s">
        <v>5059</v>
      </c>
      <c r="F457" s="70" t="s">
        <v>3924</v>
      </c>
      <c r="G457" s="70" t="s">
        <v>3925</v>
      </c>
      <c r="H457" s="71">
        <v>120</v>
      </c>
      <c r="I457" s="72">
        <v>45455</v>
      </c>
      <c r="J457" s="71">
        <v>7</v>
      </c>
      <c r="K457" s="71">
        <v>2</v>
      </c>
      <c r="L457" s="73" t="s">
        <v>216</v>
      </c>
      <c r="M457" s="69" t="str">
        <f>VLOOKUP(B457,[1]Data!$P$2:$R$505,3,0)</f>
        <v>TT</v>
      </c>
      <c r="N457" s="74"/>
    </row>
    <row r="458" spans="1:14" s="41" customFormat="1" ht="15.5" hidden="1" x14ac:dyDescent="0.25">
      <c r="A458" s="69">
        <v>453</v>
      </c>
      <c r="B458" s="70" t="s">
        <v>2938</v>
      </c>
      <c r="C458" s="70" t="s">
        <v>2939</v>
      </c>
      <c r="D458" s="70" t="s">
        <v>5060</v>
      </c>
      <c r="E458" s="70" t="s">
        <v>5061</v>
      </c>
      <c r="F458" s="70" t="s">
        <v>2942</v>
      </c>
      <c r="G458" s="70" t="s">
        <v>2943</v>
      </c>
      <c r="H458" s="71">
        <v>120</v>
      </c>
      <c r="I458" s="72">
        <v>45457</v>
      </c>
      <c r="J458" s="71">
        <v>7</v>
      </c>
      <c r="K458" s="71">
        <v>2</v>
      </c>
      <c r="L458" s="73" t="s">
        <v>216</v>
      </c>
      <c r="M458" s="69" t="str">
        <f>VLOOKUP(B458,[1]Data!$P$2:$R$505,3,0)</f>
        <v>TT</v>
      </c>
      <c r="N458" s="74"/>
    </row>
    <row r="459" spans="1:14" s="41" customFormat="1" ht="31" hidden="1" x14ac:dyDescent="0.25">
      <c r="A459" s="69">
        <v>454</v>
      </c>
      <c r="B459" s="70" t="s">
        <v>5062</v>
      </c>
      <c r="C459" s="70" t="s">
        <v>5063</v>
      </c>
      <c r="D459" s="70" t="s">
        <v>5064</v>
      </c>
      <c r="E459" s="70" t="s">
        <v>5065</v>
      </c>
      <c r="F459" s="70" t="s">
        <v>241</v>
      </c>
      <c r="G459" s="70" t="s">
        <v>242</v>
      </c>
      <c r="H459" s="71">
        <v>95</v>
      </c>
      <c r="I459" s="72">
        <v>45453</v>
      </c>
      <c r="J459" s="71">
        <v>7</v>
      </c>
      <c r="K459" s="71">
        <v>2</v>
      </c>
      <c r="L459" s="73" t="s">
        <v>216</v>
      </c>
      <c r="M459" s="69" t="str">
        <f>VLOOKUP(B459,[1]Data!$P$2:$R$505,3,0)</f>
        <v>TL</v>
      </c>
      <c r="N459" s="74"/>
    </row>
    <row r="460" spans="1:14" s="41" customFormat="1" ht="15.5" hidden="1" x14ac:dyDescent="0.25">
      <c r="A460" s="69">
        <v>455</v>
      </c>
      <c r="B460" s="70" t="s">
        <v>2880</v>
      </c>
      <c r="C460" s="70" t="s">
        <v>1075</v>
      </c>
      <c r="D460" s="70" t="s">
        <v>5066</v>
      </c>
      <c r="E460" s="70" t="s">
        <v>5067</v>
      </c>
      <c r="F460" s="70" t="s">
        <v>603</v>
      </c>
      <c r="G460" s="70" t="s">
        <v>604</v>
      </c>
      <c r="H460" s="71">
        <v>120</v>
      </c>
      <c r="I460" s="72">
        <v>45461</v>
      </c>
      <c r="J460" s="71">
        <v>9</v>
      </c>
      <c r="K460" s="71">
        <v>2</v>
      </c>
      <c r="L460" s="73" t="s">
        <v>216</v>
      </c>
      <c r="M460" s="69" t="str">
        <f>VLOOKUP(B460,[1]Data!$P$2:$R$505,3,0)</f>
        <v>TT</v>
      </c>
      <c r="N460" s="74"/>
    </row>
    <row r="461" spans="1:14" s="41" customFormat="1" ht="15.5" hidden="1" x14ac:dyDescent="0.25">
      <c r="A461" s="69">
        <v>456</v>
      </c>
      <c r="B461" s="70" t="s">
        <v>660</v>
      </c>
      <c r="C461" s="70" t="s">
        <v>661</v>
      </c>
      <c r="D461" s="70" t="s">
        <v>5068</v>
      </c>
      <c r="E461" s="70" t="s">
        <v>5069</v>
      </c>
      <c r="F461" s="70" t="s">
        <v>364</v>
      </c>
      <c r="G461" s="70" t="s">
        <v>365</v>
      </c>
      <c r="H461" s="71">
        <v>120</v>
      </c>
      <c r="I461" s="72">
        <v>45457</v>
      </c>
      <c r="J461" s="71">
        <v>9</v>
      </c>
      <c r="K461" s="71">
        <v>2</v>
      </c>
      <c r="L461" s="73" t="s">
        <v>216</v>
      </c>
      <c r="M461" s="69" t="str">
        <f>VLOOKUP(B461,[1]Data!$P$2:$R$505,3,0)</f>
        <v>TN</v>
      </c>
      <c r="N461" s="74"/>
    </row>
    <row r="462" spans="1:14" s="41" customFormat="1" ht="15.5" hidden="1" x14ac:dyDescent="0.25">
      <c r="A462" s="69">
        <v>457</v>
      </c>
      <c r="B462" s="70" t="s">
        <v>957</v>
      </c>
      <c r="C462" s="70" t="s">
        <v>958</v>
      </c>
      <c r="D462" s="70" t="s">
        <v>5070</v>
      </c>
      <c r="E462" s="70" t="s">
        <v>5071</v>
      </c>
      <c r="F462" s="70" t="s">
        <v>961</v>
      </c>
      <c r="G462" s="70" t="s">
        <v>962</v>
      </c>
      <c r="H462" s="71">
        <v>122</v>
      </c>
      <c r="I462" s="72">
        <v>45454</v>
      </c>
      <c r="J462" s="71">
        <v>9</v>
      </c>
      <c r="K462" s="71">
        <v>2</v>
      </c>
      <c r="L462" s="73" t="s">
        <v>216</v>
      </c>
      <c r="M462" s="69" t="str">
        <f>VLOOKUP(B462,[1]Data!$P$2:$R$505,3,0)</f>
        <v>TT</v>
      </c>
      <c r="N462" s="74"/>
    </row>
    <row r="463" spans="1:14" s="41" customFormat="1" ht="15.5" hidden="1" x14ac:dyDescent="0.25">
      <c r="A463" s="69">
        <v>458</v>
      </c>
      <c r="B463" s="70" t="s">
        <v>425</v>
      </c>
      <c r="C463" s="70" t="s">
        <v>426</v>
      </c>
      <c r="D463" s="70" t="s">
        <v>5072</v>
      </c>
      <c r="E463" s="70" t="s">
        <v>5073</v>
      </c>
      <c r="F463" s="70" t="s">
        <v>5074</v>
      </c>
      <c r="G463" s="70" t="s">
        <v>5075</v>
      </c>
      <c r="H463" s="71">
        <v>129</v>
      </c>
      <c r="I463" s="72">
        <v>45455</v>
      </c>
      <c r="J463" s="71">
        <v>9</v>
      </c>
      <c r="K463" s="71">
        <v>2</v>
      </c>
      <c r="L463" s="73" t="s">
        <v>216</v>
      </c>
      <c r="M463" s="69" t="str">
        <f>VLOOKUP(B463,[1]Data!$P$2:$R$505,3,0)</f>
        <v>TT</v>
      </c>
      <c r="N463" s="74"/>
    </row>
    <row r="464" spans="1:14" s="41" customFormat="1" ht="15.5" hidden="1" x14ac:dyDescent="0.25">
      <c r="A464" s="69">
        <v>459</v>
      </c>
      <c r="B464" s="70" t="s">
        <v>5076</v>
      </c>
      <c r="C464" s="70" t="s">
        <v>5077</v>
      </c>
      <c r="D464" s="70" t="s">
        <v>5078</v>
      </c>
      <c r="E464" s="70" t="s">
        <v>5079</v>
      </c>
      <c r="F464" s="70" t="s">
        <v>5080</v>
      </c>
      <c r="G464" s="70" t="s">
        <v>5081</v>
      </c>
      <c r="H464" s="71">
        <v>121</v>
      </c>
      <c r="I464" s="72">
        <v>45453</v>
      </c>
      <c r="J464" s="71">
        <v>9</v>
      </c>
      <c r="K464" s="71">
        <v>2</v>
      </c>
      <c r="L464" s="73" t="s">
        <v>216</v>
      </c>
      <c r="M464" s="69" t="str">
        <f>VLOOKUP(B464,[1]Data!$P$2:$R$505,3,0)</f>
        <v>TT</v>
      </c>
      <c r="N464" s="74"/>
    </row>
    <row r="465" spans="1:14" s="41" customFormat="1" ht="15.5" hidden="1" x14ac:dyDescent="0.25">
      <c r="A465" s="69">
        <v>460</v>
      </c>
      <c r="B465" s="70" t="s">
        <v>770</v>
      </c>
      <c r="C465" s="70" t="s">
        <v>771</v>
      </c>
      <c r="D465" s="70" t="s">
        <v>5082</v>
      </c>
      <c r="E465" s="70" t="s">
        <v>5083</v>
      </c>
      <c r="F465" s="70" t="s">
        <v>774</v>
      </c>
      <c r="G465" s="70" t="s">
        <v>775</v>
      </c>
      <c r="H465" s="71">
        <v>102</v>
      </c>
      <c r="I465" s="72">
        <v>45461</v>
      </c>
      <c r="J465" s="71">
        <v>2</v>
      </c>
      <c r="K465" s="71">
        <v>2</v>
      </c>
      <c r="L465" s="73" t="s">
        <v>216</v>
      </c>
      <c r="M465" s="69" t="str">
        <f>VLOOKUP(B465,[1]Data!$P$2:$R$505,3,0)</f>
        <v>TL</v>
      </c>
      <c r="N465" s="74"/>
    </row>
    <row r="466" spans="1:14" s="41" customFormat="1" ht="15.5" hidden="1" x14ac:dyDescent="0.25">
      <c r="A466" s="69">
        <v>461</v>
      </c>
      <c r="B466" s="70" t="s">
        <v>5084</v>
      </c>
      <c r="C466" s="70" t="s">
        <v>5085</v>
      </c>
      <c r="D466" s="70" t="s">
        <v>5086</v>
      </c>
      <c r="E466" s="70" t="s">
        <v>5087</v>
      </c>
      <c r="F466" s="70" t="s">
        <v>1259</v>
      </c>
      <c r="G466" s="70" t="s">
        <v>1260</v>
      </c>
      <c r="H466" s="71">
        <v>33</v>
      </c>
      <c r="I466" s="72">
        <v>45460</v>
      </c>
      <c r="J466" s="71">
        <v>2</v>
      </c>
      <c r="K466" s="71">
        <v>2</v>
      </c>
      <c r="L466" s="73" t="s">
        <v>216</v>
      </c>
      <c r="M466" s="69" t="str">
        <f>VLOOKUP(B466,[1]Data!$P$2:$R$505,3,0)</f>
        <v>TL</v>
      </c>
      <c r="N466" s="74"/>
    </row>
    <row r="467" spans="1:14" s="41" customFormat="1" ht="15.5" hidden="1" x14ac:dyDescent="0.25">
      <c r="A467" s="69">
        <v>462</v>
      </c>
      <c r="B467" s="70" t="s">
        <v>5088</v>
      </c>
      <c r="C467" s="70" t="s">
        <v>5089</v>
      </c>
      <c r="D467" s="70" t="s">
        <v>5090</v>
      </c>
      <c r="E467" s="70" t="s">
        <v>5091</v>
      </c>
      <c r="F467" s="70" t="s">
        <v>1988</v>
      </c>
      <c r="G467" s="70" t="s">
        <v>1989</v>
      </c>
      <c r="H467" s="71">
        <v>69</v>
      </c>
      <c r="I467" s="72">
        <v>45455</v>
      </c>
      <c r="J467" s="71">
        <v>2</v>
      </c>
      <c r="K467" s="71">
        <v>2</v>
      </c>
      <c r="L467" s="73" t="s">
        <v>216</v>
      </c>
      <c r="M467" s="69" t="str">
        <f>VLOOKUP(B467,[1]Data!$P$2:$R$505,3,0)</f>
        <v>TL</v>
      </c>
      <c r="N467" s="74"/>
    </row>
    <row r="468" spans="1:14" s="41" customFormat="1" ht="15.5" hidden="1" x14ac:dyDescent="0.25">
      <c r="A468" s="69">
        <v>463</v>
      </c>
      <c r="B468" s="70" t="s">
        <v>5092</v>
      </c>
      <c r="C468" s="70" t="s">
        <v>5093</v>
      </c>
      <c r="D468" s="70" t="s">
        <v>5094</v>
      </c>
      <c r="E468" s="70" t="s">
        <v>5095</v>
      </c>
      <c r="F468" s="70" t="s">
        <v>2742</v>
      </c>
      <c r="G468" s="70" t="s">
        <v>2743</v>
      </c>
      <c r="H468" s="71">
        <v>23</v>
      </c>
      <c r="I468" s="72">
        <v>45457</v>
      </c>
      <c r="J468" s="71">
        <v>4</v>
      </c>
      <c r="K468" s="71">
        <v>2</v>
      </c>
      <c r="L468" s="73" t="s">
        <v>216</v>
      </c>
      <c r="M468" s="69" t="str">
        <f>VLOOKUP(B468,[1]Data!$P$2:$R$505,3,0)</f>
        <v>TN</v>
      </c>
      <c r="N468" s="74"/>
    </row>
    <row r="469" spans="1:14" s="41" customFormat="1" ht="15.5" hidden="1" x14ac:dyDescent="0.25">
      <c r="A469" s="69">
        <v>464</v>
      </c>
      <c r="B469" s="70" t="s">
        <v>3192</v>
      </c>
      <c r="C469" s="70" t="s">
        <v>3193</v>
      </c>
      <c r="D469" s="70" t="s">
        <v>5096</v>
      </c>
      <c r="E469" s="70" t="s">
        <v>5097</v>
      </c>
      <c r="F469" s="70" t="s">
        <v>973</v>
      </c>
      <c r="G469" s="70" t="s">
        <v>974</v>
      </c>
      <c r="H469" s="71">
        <v>117</v>
      </c>
      <c r="I469" s="72">
        <v>45455</v>
      </c>
      <c r="J469" s="71">
        <v>4</v>
      </c>
      <c r="K469" s="71">
        <v>2</v>
      </c>
      <c r="L469" s="73" t="s">
        <v>216</v>
      </c>
      <c r="M469" s="69" t="str">
        <f>VLOOKUP(B469,[1]Data!$P$2:$R$505,3,0)</f>
        <v>TL</v>
      </c>
      <c r="N469" s="74"/>
    </row>
    <row r="470" spans="1:14" s="41" customFormat="1" ht="15.5" hidden="1" x14ac:dyDescent="0.25">
      <c r="A470" s="69">
        <v>465</v>
      </c>
      <c r="B470" s="70" t="s">
        <v>4367</v>
      </c>
      <c r="C470" s="70" t="s">
        <v>4368</v>
      </c>
      <c r="D470" s="70" t="s">
        <v>5098</v>
      </c>
      <c r="E470" s="70" t="s">
        <v>5099</v>
      </c>
      <c r="F470" s="70" t="s">
        <v>650</v>
      </c>
      <c r="G470" s="70" t="s">
        <v>651</v>
      </c>
      <c r="H470" s="71">
        <v>119</v>
      </c>
      <c r="I470" s="72">
        <v>45461</v>
      </c>
      <c r="J470" s="71">
        <v>4</v>
      </c>
      <c r="K470" s="71">
        <v>2</v>
      </c>
      <c r="L470" s="73" t="s">
        <v>216</v>
      </c>
      <c r="M470" s="69" t="str">
        <f>VLOOKUP(B470,[1]Data!$P$2:$R$505,3,0)</f>
        <v>TL</v>
      </c>
      <c r="N470" s="74"/>
    </row>
    <row r="471" spans="1:14" s="41" customFormat="1" ht="31" hidden="1" x14ac:dyDescent="0.25">
      <c r="A471" s="69">
        <v>466</v>
      </c>
      <c r="B471" s="70" t="s">
        <v>2299</v>
      </c>
      <c r="C471" s="70" t="s">
        <v>2300</v>
      </c>
      <c r="D471" s="70" t="s">
        <v>5100</v>
      </c>
      <c r="E471" s="70" t="s">
        <v>5101</v>
      </c>
      <c r="F471" s="70" t="s">
        <v>982</v>
      </c>
      <c r="G471" s="70" t="s">
        <v>983</v>
      </c>
      <c r="H471" s="71">
        <v>70</v>
      </c>
      <c r="I471" s="72">
        <v>45465</v>
      </c>
      <c r="J471" s="71">
        <v>4</v>
      </c>
      <c r="K471" s="71">
        <v>2</v>
      </c>
      <c r="L471" s="73" t="s">
        <v>216</v>
      </c>
      <c r="M471" s="69" t="str">
        <f>VLOOKUP(B471,[1]Data!$P$2:$R$505,3,0)</f>
        <v>VD</v>
      </c>
      <c r="N471" s="74"/>
    </row>
    <row r="472" spans="1:14" s="41" customFormat="1" ht="15.5" hidden="1" x14ac:dyDescent="0.25">
      <c r="A472" s="69">
        <v>467</v>
      </c>
      <c r="B472" s="70" t="s">
        <v>2377</v>
      </c>
      <c r="C472" s="70" t="s">
        <v>2378</v>
      </c>
      <c r="D472" s="70" t="s">
        <v>5102</v>
      </c>
      <c r="E472" s="70" t="s">
        <v>5103</v>
      </c>
      <c r="F472" s="70" t="s">
        <v>308</v>
      </c>
      <c r="G472" s="70" t="s">
        <v>309</v>
      </c>
      <c r="H472" s="71">
        <v>105</v>
      </c>
      <c r="I472" s="72">
        <v>45456</v>
      </c>
      <c r="J472" s="71">
        <v>4</v>
      </c>
      <c r="K472" s="71">
        <v>2</v>
      </c>
      <c r="L472" s="73" t="s">
        <v>216</v>
      </c>
      <c r="M472" s="69" t="str">
        <f>VLOOKUP(B472,[1]Data!$P$2:$R$505,3,0)</f>
        <v>TL</v>
      </c>
      <c r="N472" s="74"/>
    </row>
    <row r="473" spans="1:14" s="41" customFormat="1" ht="15.5" hidden="1" x14ac:dyDescent="0.25">
      <c r="A473" s="69">
        <v>468</v>
      </c>
      <c r="B473" s="70" t="s">
        <v>5017</v>
      </c>
      <c r="C473" s="70" t="s">
        <v>5018</v>
      </c>
      <c r="D473" s="70" t="s">
        <v>5104</v>
      </c>
      <c r="E473" s="70" t="s">
        <v>5105</v>
      </c>
      <c r="F473" s="70" t="s">
        <v>2230</v>
      </c>
      <c r="G473" s="70" t="s">
        <v>2231</v>
      </c>
      <c r="H473" s="71">
        <v>120</v>
      </c>
      <c r="I473" s="72">
        <v>45460</v>
      </c>
      <c r="J473" s="71">
        <v>4</v>
      </c>
      <c r="K473" s="71">
        <v>2</v>
      </c>
      <c r="L473" s="73" t="s">
        <v>216</v>
      </c>
      <c r="M473" s="69" t="str">
        <f>VLOOKUP(B473,[1]Data!$P$2:$R$505,3,0)</f>
        <v>TL</v>
      </c>
      <c r="N473" s="74"/>
    </row>
    <row r="474" spans="1:14" s="41" customFormat="1" ht="31" hidden="1" x14ac:dyDescent="0.25">
      <c r="A474" s="69">
        <v>469</v>
      </c>
      <c r="B474" s="70" t="s">
        <v>2299</v>
      </c>
      <c r="C474" s="70" t="s">
        <v>2300</v>
      </c>
      <c r="D474" s="70" t="s">
        <v>4385</v>
      </c>
      <c r="E474" s="70" t="s">
        <v>5106</v>
      </c>
      <c r="F474" s="70" t="s">
        <v>1931</v>
      </c>
      <c r="G474" s="70" t="s">
        <v>1932</v>
      </c>
      <c r="H474" s="71">
        <v>150</v>
      </c>
      <c r="I474" s="72">
        <v>45465</v>
      </c>
      <c r="J474" s="71">
        <v>2</v>
      </c>
      <c r="K474" s="71">
        <v>2</v>
      </c>
      <c r="L474" s="73" t="s">
        <v>216</v>
      </c>
      <c r="M474" s="69" t="str">
        <f>VLOOKUP(B474,[1]Data!$P$2:$R$505,3,0)</f>
        <v>VD</v>
      </c>
      <c r="N474" s="74"/>
    </row>
    <row r="475" spans="1:14" s="41" customFormat="1" ht="15.5" hidden="1" x14ac:dyDescent="0.25">
      <c r="A475" s="69">
        <v>470</v>
      </c>
      <c r="B475" s="70" t="s">
        <v>5107</v>
      </c>
      <c r="C475" s="70" t="s">
        <v>5108</v>
      </c>
      <c r="D475" s="70" t="s">
        <v>5109</v>
      </c>
      <c r="E475" s="70" t="s">
        <v>5110</v>
      </c>
      <c r="F475" s="70" t="s">
        <v>620</v>
      </c>
      <c r="G475" s="70" t="s">
        <v>621</v>
      </c>
      <c r="H475" s="71">
        <v>17</v>
      </c>
      <c r="I475" s="72">
        <v>45462</v>
      </c>
      <c r="J475" s="71">
        <v>2</v>
      </c>
      <c r="K475" s="71">
        <v>2</v>
      </c>
      <c r="L475" s="73" t="s">
        <v>216</v>
      </c>
      <c r="M475" s="69" t="str">
        <f>VLOOKUP(B475,[1]Data!$P$2:$R$505,3,0)</f>
        <v>TL</v>
      </c>
      <c r="N475" s="74"/>
    </row>
    <row r="476" spans="1:14" s="41" customFormat="1" ht="31" hidden="1" x14ac:dyDescent="0.25">
      <c r="A476" s="69">
        <v>471</v>
      </c>
      <c r="B476" s="70" t="s">
        <v>3950</v>
      </c>
      <c r="C476" s="70" t="s">
        <v>3951</v>
      </c>
      <c r="D476" s="70" t="s">
        <v>5111</v>
      </c>
      <c r="E476" s="70" t="s">
        <v>5112</v>
      </c>
      <c r="F476" s="70" t="s">
        <v>3962</v>
      </c>
      <c r="G476" s="70" t="s">
        <v>3963</v>
      </c>
      <c r="H476" s="71">
        <v>93</v>
      </c>
      <c r="I476" s="72">
        <v>45453</v>
      </c>
      <c r="J476" s="71">
        <v>4</v>
      </c>
      <c r="K476" s="71">
        <v>2</v>
      </c>
      <c r="L476" s="73" t="s">
        <v>216</v>
      </c>
      <c r="M476" s="69" t="str">
        <f>VLOOKUP(B476,[1]Data!$P$2:$R$505,3,0)</f>
        <v>TN</v>
      </c>
      <c r="N476" s="74"/>
    </row>
    <row r="477" spans="1:14" s="41" customFormat="1" ht="31" hidden="1" x14ac:dyDescent="0.25">
      <c r="A477" s="69">
        <v>472</v>
      </c>
      <c r="B477" s="70" t="s">
        <v>1818</v>
      </c>
      <c r="C477" s="70" t="s">
        <v>1819</v>
      </c>
      <c r="D477" s="70" t="s">
        <v>5113</v>
      </c>
      <c r="E477" s="70" t="s">
        <v>5114</v>
      </c>
      <c r="F477" s="70" t="s">
        <v>1822</v>
      </c>
      <c r="G477" s="70" t="s">
        <v>1823</v>
      </c>
      <c r="H477" s="71">
        <v>62</v>
      </c>
      <c r="I477" s="72">
        <v>45454</v>
      </c>
      <c r="J477" s="71">
        <v>9</v>
      </c>
      <c r="K477" s="71">
        <v>2</v>
      </c>
      <c r="L477" s="73" t="s">
        <v>111</v>
      </c>
      <c r="M477" s="69" t="str">
        <f>VLOOKUP(B477,[1]Data!$P$2:$R$505,3,0)</f>
        <v>TN</v>
      </c>
      <c r="N477" s="74"/>
    </row>
    <row r="478" spans="1:14" s="41" customFormat="1" ht="46.5" hidden="1" x14ac:dyDescent="0.25">
      <c r="A478" s="69">
        <v>473</v>
      </c>
      <c r="B478" s="70" t="s">
        <v>2377</v>
      </c>
      <c r="C478" s="70" t="s">
        <v>2378</v>
      </c>
      <c r="D478" s="70" t="s">
        <v>5115</v>
      </c>
      <c r="E478" s="70" t="s">
        <v>5116</v>
      </c>
      <c r="F478" s="70" t="s">
        <v>4999</v>
      </c>
      <c r="G478" s="70" t="s">
        <v>5000</v>
      </c>
      <c r="H478" s="71">
        <v>105</v>
      </c>
      <c r="I478" s="72">
        <v>45456</v>
      </c>
      <c r="J478" s="71">
        <v>9</v>
      </c>
      <c r="K478" s="71">
        <v>2</v>
      </c>
      <c r="L478" s="73" t="s">
        <v>111</v>
      </c>
      <c r="M478" s="69" t="str">
        <f>VLOOKUP(B478,[1]Data!$P$2:$R$505,3,0)</f>
        <v>TL</v>
      </c>
      <c r="N478" s="74"/>
    </row>
    <row r="479" spans="1:14" s="41" customFormat="1" ht="15.5" hidden="1" x14ac:dyDescent="0.25">
      <c r="A479" s="69">
        <v>474</v>
      </c>
      <c r="B479" s="70" t="s">
        <v>1175</v>
      </c>
      <c r="C479" s="70" t="s">
        <v>1176</v>
      </c>
      <c r="D479" s="70" t="s">
        <v>5117</v>
      </c>
      <c r="E479" s="70" t="s">
        <v>5118</v>
      </c>
      <c r="F479" s="70" t="s">
        <v>2039</v>
      </c>
      <c r="G479" s="70" t="s">
        <v>2040</v>
      </c>
      <c r="H479" s="71">
        <v>81</v>
      </c>
      <c r="I479" s="72">
        <v>45453</v>
      </c>
      <c r="J479" s="71">
        <v>9</v>
      </c>
      <c r="K479" s="71">
        <v>2</v>
      </c>
      <c r="L479" s="73" t="s">
        <v>111</v>
      </c>
      <c r="M479" s="69" t="str">
        <f>VLOOKUP(B479,[1]Data!$P$2:$R$505,3,0)</f>
        <v>TT</v>
      </c>
      <c r="N479" s="74"/>
    </row>
    <row r="480" spans="1:14" s="41" customFormat="1" ht="15.5" hidden="1" x14ac:dyDescent="0.25">
      <c r="A480" s="69">
        <v>475</v>
      </c>
      <c r="B480" s="70" t="s">
        <v>2221</v>
      </c>
      <c r="C480" s="70" t="s">
        <v>2222</v>
      </c>
      <c r="D480" s="70" t="s">
        <v>5119</v>
      </c>
      <c r="E480" s="70" t="s">
        <v>5120</v>
      </c>
      <c r="F480" s="70" t="s">
        <v>542</v>
      </c>
      <c r="G480" s="70" t="s">
        <v>543</v>
      </c>
      <c r="H480" s="71">
        <v>100</v>
      </c>
      <c r="I480" s="72">
        <v>45457</v>
      </c>
      <c r="J480" s="71">
        <v>9</v>
      </c>
      <c r="K480" s="71">
        <v>2</v>
      </c>
      <c r="L480" s="73" t="s">
        <v>111</v>
      </c>
      <c r="M480" s="69" t="str">
        <f>VLOOKUP(B480,[1]Data!$P$2:$R$505,3,0)</f>
        <v>TN</v>
      </c>
      <c r="N480" s="74"/>
    </row>
    <row r="481" spans="1:14" s="41" customFormat="1" ht="15.5" hidden="1" x14ac:dyDescent="0.25">
      <c r="A481" s="69">
        <v>476</v>
      </c>
      <c r="B481" s="70" t="s">
        <v>5121</v>
      </c>
      <c r="C481" s="70" t="s">
        <v>5122</v>
      </c>
      <c r="D481" s="70" t="s">
        <v>5123</v>
      </c>
      <c r="E481" s="70" t="s">
        <v>5124</v>
      </c>
      <c r="F481" s="70" t="s">
        <v>148</v>
      </c>
      <c r="G481" s="70" t="s">
        <v>149</v>
      </c>
      <c r="H481" s="71">
        <v>5</v>
      </c>
      <c r="I481" s="72">
        <v>45457</v>
      </c>
      <c r="J481" s="71">
        <v>7</v>
      </c>
      <c r="K481" s="71">
        <v>2</v>
      </c>
      <c r="L481" s="73" t="s">
        <v>111</v>
      </c>
      <c r="M481" s="69" t="str">
        <f>VLOOKUP(B481,[1]Data!$P$2:$R$505,3,0)</f>
        <v>TL</v>
      </c>
      <c r="N481" s="74"/>
    </row>
    <row r="482" spans="1:14" s="41" customFormat="1" ht="15.5" hidden="1" x14ac:dyDescent="0.25">
      <c r="A482" s="69">
        <v>477</v>
      </c>
      <c r="B482" s="70" t="s">
        <v>1486</v>
      </c>
      <c r="C482" s="70" t="s">
        <v>1487</v>
      </c>
      <c r="D482" s="70" t="s">
        <v>4289</v>
      </c>
      <c r="E482" s="70" t="s">
        <v>5125</v>
      </c>
      <c r="F482" s="70" t="s">
        <v>1490</v>
      </c>
      <c r="G482" s="70" t="s">
        <v>1491</v>
      </c>
      <c r="H482" s="71">
        <v>85</v>
      </c>
      <c r="I482" s="72">
        <v>45453</v>
      </c>
      <c r="J482" s="71">
        <v>7</v>
      </c>
      <c r="K482" s="71">
        <v>2</v>
      </c>
      <c r="L482" s="73" t="s">
        <v>111</v>
      </c>
      <c r="M482" s="69" t="str">
        <f>VLOOKUP(B482,[1]Data!$P$2:$R$505,3,0)</f>
        <v>TL</v>
      </c>
      <c r="N482" s="74"/>
    </row>
    <row r="483" spans="1:14" s="41" customFormat="1" ht="15.5" hidden="1" x14ac:dyDescent="0.25">
      <c r="A483" s="69">
        <v>478</v>
      </c>
      <c r="B483" s="70" t="s">
        <v>5126</v>
      </c>
      <c r="C483" s="70" t="s">
        <v>5127</v>
      </c>
      <c r="D483" s="70" t="s">
        <v>5128</v>
      </c>
      <c r="E483" s="70" t="s">
        <v>5129</v>
      </c>
      <c r="F483" s="70" t="s">
        <v>5130</v>
      </c>
      <c r="G483" s="70" t="s">
        <v>5131</v>
      </c>
      <c r="H483" s="71">
        <v>37</v>
      </c>
      <c r="I483" s="72">
        <v>45455</v>
      </c>
      <c r="J483" s="71">
        <v>7</v>
      </c>
      <c r="K483" s="71">
        <v>2</v>
      </c>
      <c r="L483" s="73" t="s">
        <v>111</v>
      </c>
      <c r="M483" s="69" t="str">
        <f>VLOOKUP(B483,[1]Data!$P$2:$R$505,3,0)</f>
        <v>TT</v>
      </c>
      <c r="N483" s="74"/>
    </row>
    <row r="484" spans="1:14" s="41" customFormat="1" ht="15.5" hidden="1" x14ac:dyDescent="0.25">
      <c r="A484" s="69">
        <v>479</v>
      </c>
      <c r="B484" s="70" t="s">
        <v>5132</v>
      </c>
      <c r="C484" s="70" t="s">
        <v>5133</v>
      </c>
      <c r="D484" s="70" t="s">
        <v>5134</v>
      </c>
      <c r="E484" s="70" t="s">
        <v>5135</v>
      </c>
      <c r="F484" s="70" t="s">
        <v>5136</v>
      </c>
      <c r="G484" s="70" t="s">
        <v>5137</v>
      </c>
      <c r="H484" s="71">
        <v>14</v>
      </c>
      <c r="I484" s="72">
        <v>45456</v>
      </c>
      <c r="J484" s="71">
        <v>7</v>
      </c>
      <c r="K484" s="71">
        <v>2</v>
      </c>
      <c r="L484" s="73" t="s">
        <v>111</v>
      </c>
      <c r="M484" s="69" t="str">
        <f>VLOOKUP(B484,[1]Data!$P$2:$R$505,3,0)</f>
        <v>TL</v>
      </c>
      <c r="N484" s="74"/>
    </row>
    <row r="485" spans="1:14" s="41" customFormat="1" ht="15.5" hidden="1" x14ac:dyDescent="0.25">
      <c r="A485" s="69">
        <v>480</v>
      </c>
      <c r="B485" s="70" t="s">
        <v>3002</v>
      </c>
      <c r="C485" s="70" t="s">
        <v>3003</v>
      </c>
      <c r="D485" s="70" t="s">
        <v>5138</v>
      </c>
      <c r="E485" s="70" t="s">
        <v>5139</v>
      </c>
      <c r="F485" s="70" t="s">
        <v>1337</v>
      </c>
      <c r="G485" s="70" t="s">
        <v>1338</v>
      </c>
      <c r="H485" s="71">
        <v>74</v>
      </c>
      <c r="I485" s="72">
        <v>45454</v>
      </c>
      <c r="J485" s="71">
        <v>7</v>
      </c>
      <c r="K485" s="71">
        <v>2</v>
      </c>
      <c r="L485" s="73" t="s">
        <v>111</v>
      </c>
      <c r="M485" s="69" t="str">
        <f>VLOOKUP(B485,[1]Data!$P$2:$R$505,3,0)</f>
        <v>TN</v>
      </c>
      <c r="N485" s="74"/>
    </row>
    <row r="486" spans="1:14" s="41" customFormat="1" ht="31" hidden="1" x14ac:dyDescent="0.25">
      <c r="A486" s="69">
        <v>481</v>
      </c>
      <c r="B486" s="70" t="s">
        <v>4319</v>
      </c>
      <c r="C486" s="70" t="s">
        <v>4320</v>
      </c>
      <c r="D486" s="70" t="s">
        <v>4321</v>
      </c>
      <c r="E486" s="70" t="s">
        <v>5140</v>
      </c>
      <c r="F486" s="70" t="s">
        <v>4323</v>
      </c>
      <c r="G486" s="70" t="s">
        <v>4324</v>
      </c>
      <c r="H486" s="71">
        <v>78</v>
      </c>
      <c r="I486" s="72">
        <v>45457</v>
      </c>
      <c r="J486" s="71">
        <v>4</v>
      </c>
      <c r="K486" s="71">
        <v>2</v>
      </c>
      <c r="L486" s="73" t="s">
        <v>111</v>
      </c>
      <c r="M486" s="69" t="str">
        <f>VLOOKUP(B486,[1]Data!$P$2:$R$505,3,0)</f>
        <v>TL</v>
      </c>
      <c r="N486" s="74"/>
    </row>
    <row r="487" spans="1:14" s="41" customFormat="1" ht="15.5" hidden="1" x14ac:dyDescent="0.25">
      <c r="A487" s="69">
        <v>482</v>
      </c>
      <c r="B487" s="70" t="s">
        <v>5141</v>
      </c>
      <c r="C487" s="70" t="s">
        <v>5142</v>
      </c>
      <c r="D487" s="70" t="s">
        <v>5143</v>
      </c>
      <c r="E487" s="70" t="s">
        <v>5144</v>
      </c>
      <c r="F487" s="70" t="s">
        <v>2460</v>
      </c>
      <c r="G487" s="70" t="s">
        <v>2461</v>
      </c>
      <c r="H487" s="71">
        <v>33</v>
      </c>
      <c r="I487" s="72">
        <v>45460</v>
      </c>
      <c r="J487" s="71">
        <v>4</v>
      </c>
      <c r="K487" s="71">
        <v>2</v>
      </c>
      <c r="L487" s="73" t="s">
        <v>111</v>
      </c>
      <c r="M487" s="69" t="str">
        <f>VLOOKUP(B487,[1]Data!$P$2:$R$505,3,0)</f>
        <v>TL</v>
      </c>
      <c r="N487" s="74"/>
    </row>
    <row r="488" spans="1:14" s="41" customFormat="1" ht="31" hidden="1" x14ac:dyDescent="0.25">
      <c r="A488" s="69">
        <v>483</v>
      </c>
      <c r="B488" s="70" t="s">
        <v>2221</v>
      </c>
      <c r="C488" s="70" t="s">
        <v>2222</v>
      </c>
      <c r="D488" s="70" t="s">
        <v>5145</v>
      </c>
      <c r="E488" s="70" t="s">
        <v>5146</v>
      </c>
      <c r="F488" s="70" t="s">
        <v>4989</v>
      </c>
      <c r="G488" s="70" t="s">
        <v>4990</v>
      </c>
      <c r="H488" s="71">
        <v>82</v>
      </c>
      <c r="I488" s="72">
        <v>45461</v>
      </c>
      <c r="J488" s="71">
        <v>2</v>
      </c>
      <c r="K488" s="71">
        <v>2</v>
      </c>
      <c r="L488" s="73" t="s">
        <v>111</v>
      </c>
      <c r="M488" s="69" t="str">
        <f>VLOOKUP(B488,[1]Data!$P$2:$R$505,3,0)</f>
        <v>TN</v>
      </c>
      <c r="N488" s="74"/>
    </row>
    <row r="489" spans="1:14" s="41" customFormat="1" ht="15.5" hidden="1" x14ac:dyDescent="0.25">
      <c r="A489" s="69">
        <v>484</v>
      </c>
      <c r="B489" s="70" t="s">
        <v>5147</v>
      </c>
      <c r="C489" s="70" t="s">
        <v>5148</v>
      </c>
      <c r="D489" s="70" t="s">
        <v>5149</v>
      </c>
      <c r="E489" s="70" t="s">
        <v>5150</v>
      </c>
      <c r="F489" s="70" t="s">
        <v>5151</v>
      </c>
      <c r="G489" s="70" t="s">
        <v>5152</v>
      </c>
      <c r="H489" s="71">
        <v>19</v>
      </c>
      <c r="I489" s="72">
        <v>45462</v>
      </c>
      <c r="J489" s="71">
        <v>2</v>
      </c>
      <c r="K489" s="71">
        <v>2</v>
      </c>
      <c r="L489" s="73" t="s">
        <v>111</v>
      </c>
      <c r="M489" s="69" t="str">
        <f>VLOOKUP(B489,[1]Data!$P$2:$R$505,3,0)</f>
        <v>TL</v>
      </c>
      <c r="N489" s="74"/>
    </row>
    <row r="490" spans="1:14" s="41" customFormat="1" ht="15.5" hidden="1" x14ac:dyDescent="0.25">
      <c r="A490" s="69">
        <v>485</v>
      </c>
      <c r="B490" s="70" t="s">
        <v>3353</v>
      </c>
      <c r="C490" s="70" t="s">
        <v>3354</v>
      </c>
      <c r="D490" s="70" t="s">
        <v>5153</v>
      </c>
      <c r="E490" s="70" t="s">
        <v>5154</v>
      </c>
      <c r="F490" s="70" t="s">
        <v>67</v>
      </c>
      <c r="G490" s="70" t="s">
        <v>68</v>
      </c>
      <c r="H490" s="71">
        <v>65</v>
      </c>
      <c r="I490" s="72">
        <v>45456</v>
      </c>
      <c r="J490" s="71">
        <v>2</v>
      </c>
      <c r="K490" s="71">
        <v>2</v>
      </c>
      <c r="L490" s="73" t="s">
        <v>111</v>
      </c>
      <c r="M490" s="69" t="str">
        <f>VLOOKUP(B490,[1]Data!$P$2:$R$505,3,0)</f>
        <v>TN</v>
      </c>
      <c r="N490" s="74"/>
    </row>
    <row r="491" spans="1:14" s="41" customFormat="1" ht="15.5" hidden="1" x14ac:dyDescent="0.25">
      <c r="A491" s="69">
        <v>486</v>
      </c>
      <c r="B491" s="70" t="s">
        <v>5155</v>
      </c>
      <c r="C491" s="70" t="s">
        <v>5156</v>
      </c>
      <c r="D491" s="70" t="s">
        <v>5157</v>
      </c>
      <c r="E491" s="70" t="s">
        <v>5158</v>
      </c>
      <c r="F491" s="70" t="s">
        <v>450</v>
      </c>
      <c r="G491" s="70" t="s">
        <v>451</v>
      </c>
      <c r="H491" s="71">
        <v>5</v>
      </c>
      <c r="I491" s="72">
        <v>45457</v>
      </c>
      <c r="J491" s="71">
        <v>2</v>
      </c>
      <c r="K491" s="71">
        <v>2</v>
      </c>
      <c r="L491" s="73" t="s">
        <v>111</v>
      </c>
      <c r="M491" s="69" t="str">
        <f>VLOOKUP(B491,[1]Data!$P$2:$R$505,3,0)</f>
        <v>TL</v>
      </c>
      <c r="N491" s="74"/>
    </row>
    <row r="492" spans="1:14" s="41" customFormat="1" ht="31" hidden="1" x14ac:dyDescent="0.25">
      <c r="A492" s="69">
        <v>487</v>
      </c>
      <c r="B492" s="70" t="s">
        <v>4305</v>
      </c>
      <c r="C492" s="70" t="s">
        <v>4306</v>
      </c>
      <c r="D492" s="70" t="s">
        <v>5159</v>
      </c>
      <c r="E492" s="70" t="s">
        <v>5160</v>
      </c>
      <c r="F492" s="70" t="s">
        <v>4769</v>
      </c>
      <c r="G492" s="70" t="s">
        <v>4770</v>
      </c>
      <c r="H492" s="71">
        <v>103</v>
      </c>
      <c r="I492" s="72">
        <v>45455</v>
      </c>
      <c r="J492" s="71">
        <v>2</v>
      </c>
      <c r="K492" s="71">
        <v>2</v>
      </c>
      <c r="L492" s="73" t="s">
        <v>111</v>
      </c>
      <c r="M492" s="69" t="str">
        <f>VLOOKUP(B492,[1]Data!$P$2:$R$505,3,0)</f>
        <v>TN</v>
      </c>
      <c r="N492" s="74"/>
    </row>
    <row r="493" spans="1:14" s="41" customFormat="1" ht="31" hidden="1" x14ac:dyDescent="0.25">
      <c r="A493" s="69">
        <v>488</v>
      </c>
      <c r="B493" s="70" t="s">
        <v>5161</v>
      </c>
      <c r="C493" s="70" t="s">
        <v>5162</v>
      </c>
      <c r="D493" s="70" t="s">
        <v>5163</v>
      </c>
      <c r="E493" s="70" t="s">
        <v>5164</v>
      </c>
      <c r="F493" s="70" t="s">
        <v>3094</v>
      </c>
      <c r="G493" s="70" t="s">
        <v>3095</v>
      </c>
      <c r="H493" s="71">
        <v>97</v>
      </c>
      <c r="I493" s="72">
        <v>45460</v>
      </c>
      <c r="J493" s="71">
        <v>2</v>
      </c>
      <c r="K493" s="71">
        <v>2</v>
      </c>
      <c r="L493" s="73" t="s">
        <v>111</v>
      </c>
      <c r="M493" s="69" t="str">
        <f>VLOOKUP(B493,[1]Data!$P$2:$R$505,3,0)</f>
        <v>TL</v>
      </c>
      <c r="N493" s="74"/>
    </row>
    <row r="494" spans="1:14" s="41" customFormat="1" ht="15.5" hidden="1" x14ac:dyDescent="0.25">
      <c r="A494" s="69">
        <v>489</v>
      </c>
      <c r="B494" s="70" t="s">
        <v>4367</v>
      </c>
      <c r="C494" s="70" t="s">
        <v>4368</v>
      </c>
      <c r="D494" s="70" t="s">
        <v>5165</v>
      </c>
      <c r="E494" s="70" t="s">
        <v>5166</v>
      </c>
      <c r="F494" s="70" t="s">
        <v>650</v>
      </c>
      <c r="G494" s="70" t="s">
        <v>651</v>
      </c>
      <c r="H494" s="71">
        <v>60</v>
      </c>
      <c r="I494" s="72">
        <v>45453</v>
      </c>
      <c r="J494" s="71">
        <v>2</v>
      </c>
      <c r="K494" s="71">
        <v>2</v>
      </c>
      <c r="L494" s="73" t="s">
        <v>111</v>
      </c>
      <c r="M494" s="69" t="str">
        <f>VLOOKUP(B494,[1]Data!$P$2:$R$505,3,0)</f>
        <v>TL</v>
      </c>
      <c r="N494" s="74"/>
    </row>
    <row r="495" spans="1:14" s="41" customFormat="1" ht="15.5" hidden="1" x14ac:dyDescent="0.25">
      <c r="A495" s="69">
        <v>490</v>
      </c>
      <c r="B495" s="70" t="s">
        <v>5167</v>
      </c>
      <c r="C495" s="70" t="s">
        <v>5168</v>
      </c>
      <c r="D495" s="70" t="s">
        <v>5169</v>
      </c>
      <c r="E495" s="70" t="s">
        <v>5170</v>
      </c>
      <c r="F495" s="70" t="s">
        <v>1307</v>
      </c>
      <c r="G495" s="70" t="s">
        <v>1308</v>
      </c>
      <c r="H495" s="71">
        <v>5</v>
      </c>
      <c r="I495" s="72">
        <v>45454</v>
      </c>
      <c r="J495" s="71">
        <v>2</v>
      </c>
      <c r="K495" s="71">
        <v>2</v>
      </c>
      <c r="L495" s="73" t="s">
        <v>111</v>
      </c>
      <c r="M495" s="69" t="str">
        <f>VLOOKUP(B495,[1]Data!$P$2:$R$505,3,0)</f>
        <v>TL</v>
      </c>
      <c r="N495" s="74"/>
    </row>
    <row r="496" spans="1:14" s="41" customFormat="1" ht="15.5" hidden="1" x14ac:dyDescent="0.25">
      <c r="A496" s="69">
        <v>491</v>
      </c>
      <c r="B496" s="70" t="s">
        <v>5171</v>
      </c>
      <c r="C496" s="70" t="s">
        <v>5172</v>
      </c>
      <c r="D496" s="70" t="s">
        <v>5173</v>
      </c>
      <c r="E496" s="70" t="s">
        <v>5174</v>
      </c>
      <c r="F496" s="70" t="s">
        <v>1247</v>
      </c>
      <c r="G496" s="70" t="s">
        <v>1248</v>
      </c>
      <c r="H496" s="71">
        <v>33</v>
      </c>
      <c r="I496" s="72">
        <v>45456</v>
      </c>
      <c r="J496" s="71">
        <v>7</v>
      </c>
      <c r="K496" s="71">
        <v>2</v>
      </c>
      <c r="L496" s="73" t="s">
        <v>367</v>
      </c>
      <c r="M496" s="69" t="str">
        <f>VLOOKUP(B496,[1]Data!$P$2:$R$505,3,0)</f>
        <v>TL</v>
      </c>
      <c r="N496" s="74"/>
    </row>
    <row r="497" spans="1:14" s="41" customFormat="1" ht="15.5" hidden="1" x14ac:dyDescent="0.25">
      <c r="A497" s="69">
        <v>492</v>
      </c>
      <c r="B497" s="70" t="s">
        <v>5175</v>
      </c>
      <c r="C497" s="70" t="s">
        <v>5176</v>
      </c>
      <c r="D497" s="70" t="s">
        <v>5177</v>
      </c>
      <c r="E497" s="70" t="s">
        <v>5178</v>
      </c>
      <c r="F497" s="70" t="s">
        <v>650</v>
      </c>
      <c r="G497" s="70" t="s">
        <v>651</v>
      </c>
      <c r="H497" s="71">
        <v>33</v>
      </c>
      <c r="I497" s="72">
        <v>45453</v>
      </c>
      <c r="J497" s="71">
        <v>7</v>
      </c>
      <c r="K497" s="71">
        <v>2</v>
      </c>
      <c r="L497" s="73" t="s">
        <v>367</v>
      </c>
      <c r="M497" s="69" t="str">
        <f>VLOOKUP(B497,[1]Data!$P$2:$R$505,3,0)</f>
        <v>TL</v>
      </c>
      <c r="N497" s="74"/>
    </row>
    <row r="498" spans="1:14" s="41" customFormat="1" ht="31" hidden="1" x14ac:dyDescent="0.25">
      <c r="A498" s="69">
        <v>493</v>
      </c>
      <c r="B498" s="70" t="s">
        <v>5179</v>
      </c>
      <c r="C498" s="70" t="s">
        <v>5180</v>
      </c>
      <c r="D498" s="70" t="s">
        <v>5181</v>
      </c>
      <c r="E498" s="70" t="s">
        <v>5182</v>
      </c>
      <c r="F498" s="70" t="s">
        <v>3447</v>
      </c>
      <c r="G498" s="70" t="s">
        <v>3448</v>
      </c>
      <c r="H498" s="71">
        <v>60</v>
      </c>
      <c r="I498" s="72">
        <v>45455</v>
      </c>
      <c r="J498" s="71">
        <v>7</v>
      </c>
      <c r="K498" s="71">
        <v>2</v>
      </c>
      <c r="L498" s="73" t="s">
        <v>367</v>
      </c>
      <c r="M498" s="69" t="str">
        <f>VLOOKUP(B498,[1]Data!$P$2:$R$505,3,0)</f>
        <v>TN</v>
      </c>
      <c r="N498" s="74"/>
    </row>
    <row r="499" spans="1:14" s="41" customFormat="1" ht="15.5" hidden="1" x14ac:dyDescent="0.25">
      <c r="A499" s="69">
        <v>494</v>
      </c>
      <c r="B499" s="70" t="s">
        <v>5183</v>
      </c>
      <c r="C499" s="70" t="s">
        <v>5184</v>
      </c>
      <c r="D499" s="70" t="s">
        <v>5185</v>
      </c>
      <c r="E499" s="70" t="s">
        <v>5186</v>
      </c>
      <c r="F499" s="70" t="s">
        <v>1595</v>
      </c>
      <c r="G499" s="70" t="s">
        <v>1596</v>
      </c>
      <c r="H499" s="71">
        <v>19</v>
      </c>
      <c r="I499" s="72">
        <v>45460</v>
      </c>
      <c r="J499" s="71">
        <v>7</v>
      </c>
      <c r="K499" s="71">
        <v>2</v>
      </c>
      <c r="L499" s="73" t="s">
        <v>367</v>
      </c>
      <c r="M499" s="69" t="str">
        <f>VLOOKUP(B499,[1]Data!$P$2:$R$505,3,0)</f>
        <v>TL</v>
      </c>
      <c r="N499" s="74"/>
    </row>
    <row r="500" spans="1:14" s="41" customFormat="1" ht="15.5" hidden="1" x14ac:dyDescent="0.25">
      <c r="A500" s="69">
        <v>495</v>
      </c>
      <c r="B500" s="70" t="s">
        <v>5187</v>
      </c>
      <c r="C500" s="70" t="s">
        <v>5188</v>
      </c>
      <c r="D500" s="70" t="s">
        <v>5189</v>
      </c>
      <c r="E500" s="70" t="s">
        <v>5190</v>
      </c>
      <c r="F500" s="70" t="s">
        <v>2716</v>
      </c>
      <c r="G500" s="70" t="s">
        <v>2717</v>
      </c>
      <c r="H500" s="71">
        <v>51</v>
      </c>
      <c r="I500" s="72">
        <v>45454</v>
      </c>
      <c r="J500" s="71">
        <v>7</v>
      </c>
      <c r="K500" s="71">
        <v>2</v>
      </c>
      <c r="L500" s="73" t="s">
        <v>367</v>
      </c>
      <c r="M500" s="69" t="str">
        <f>VLOOKUP(B500,[1]Data!$P$2:$R$505,3,0)</f>
        <v>TL</v>
      </c>
      <c r="N500" s="74"/>
    </row>
    <row r="501" spans="1:14" s="41" customFormat="1" ht="31" hidden="1" x14ac:dyDescent="0.25">
      <c r="A501" s="69">
        <v>496</v>
      </c>
      <c r="B501" s="70" t="s">
        <v>2880</v>
      </c>
      <c r="C501" s="70" t="s">
        <v>1075</v>
      </c>
      <c r="D501" s="70" t="s">
        <v>5191</v>
      </c>
      <c r="E501" s="70" t="s">
        <v>5192</v>
      </c>
      <c r="F501" s="70" t="s">
        <v>5193</v>
      </c>
      <c r="G501" s="70" t="s">
        <v>5194</v>
      </c>
      <c r="H501" s="71">
        <v>60</v>
      </c>
      <c r="I501" s="72">
        <v>45455</v>
      </c>
      <c r="J501" s="71">
        <v>9</v>
      </c>
      <c r="K501" s="71">
        <v>2</v>
      </c>
      <c r="L501" s="73" t="s">
        <v>367</v>
      </c>
      <c r="M501" s="69" t="str">
        <f>VLOOKUP(B501,[1]Data!$P$2:$R$505,3,0)</f>
        <v>TT</v>
      </c>
      <c r="N501" s="74"/>
    </row>
    <row r="502" spans="1:14" s="41" customFormat="1" ht="15.5" hidden="1" x14ac:dyDescent="0.25">
      <c r="A502" s="69">
        <v>497</v>
      </c>
      <c r="B502" s="70" t="s">
        <v>2586</v>
      </c>
      <c r="C502" s="70" t="s">
        <v>2587</v>
      </c>
      <c r="D502" s="70" t="s">
        <v>4664</v>
      </c>
      <c r="E502" s="70" t="s">
        <v>5195</v>
      </c>
      <c r="F502" s="70" t="s">
        <v>482</v>
      </c>
      <c r="G502" s="70" t="s">
        <v>483</v>
      </c>
      <c r="H502" s="71">
        <v>60</v>
      </c>
      <c r="I502" s="72">
        <v>45455</v>
      </c>
      <c r="J502" s="71">
        <v>2</v>
      </c>
      <c r="K502" s="71">
        <v>2</v>
      </c>
      <c r="L502" s="73" t="s">
        <v>367</v>
      </c>
      <c r="M502" s="69" t="str">
        <f>VLOOKUP(B502,[1]Data!$P$2:$R$505,3,0)</f>
        <v>TL</v>
      </c>
      <c r="N502" s="74"/>
    </row>
    <row r="503" spans="1:14" s="41" customFormat="1" ht="15.5" hidden="1" x14ac:dyDescent="0.25">
      <c r="A503" s="69">
        <v>498</v>
      </c>
      <c r="B503" s="70" t="s">
        <v>5196</v>
      </c>
      <c r="C503" s="70" t="s">
        <v>5197</v>
      </c>
      <c r="D503" s="70" t="s">
        <v>5198</v>
      </c>
      <c r="E503" s="70" t="s">
        <v>5199</v>
      </c>
      <c r="F503" s="70" t="s">
        <v>2883</v>
      </c>
      <c r="G503" s="70" t="s">
        <v>2884</v>
      </c>
      <c r="H503" s="71">
        <v>60</v>
      </c>
      <c r="I503" s="72">
        <v>45456</v>
      </c>
      <c r="J503" s="71">
        <v>2</v>
      </c>
      <c r="K503" s="71">
        <v>2</v>
      </c>
      <c r="L503" s="73" t="s">
        <v>367</v>
      </c>
      <c r="M503" s="69" t="str">
        <f>VLOOKUP(B503,[1]Data!$P$2:$R$505,3,0)</f>
        <v>TN</v>
      </c>
      <c r="N503" s="74"/>
    </row>
    <row r="504" spans="1:14" s="41" customFormat="1" ht="15.5" hidden="1" x14ac:dyDescent="0.25">
      <c r="A504" s="69">
        <v>499</v>
      </c>
      <c r="B504" s="70" t="s">
        <v>5200</v>
      </c>
      <c r="C504" s="70" t="s">
        <v>5201</v>
      </c>
      <c r="D504" s="70" t="s">
        <v>5202</v>
      </c>
      <c r="E504" s="70" t="s">
        <v>5203</v>
      </c>
      <c r="F504" s="70" t="s">
        <v>148</v>
      </c>
      <c r="G504" s="70" t="s">
        <v>149</v>
      </c>
      <c r="H504" s="71">
        <v>22</v>
      </c>
      <c r="I504" s="72">
        <v>45464</v>
      </c>
      <c r="J504" s="71">
        <v>2</v>
      </c>
      <c r="K504" s="71">
        <v>2</v>
      </c>
      <c r="L504" s="73" t="s">
        <v>367</v>
      </c>
      <c r="M504" s="69" t="str">
        <f>VLOOKUP(B504,[1]Data!$P$2:$R$505,3,0)</f>
        <v>TL</v>
      </c>
      <c r="N504" s="74"/>
    </row>
    <row r="505" spans="1:14" s="41" customFormat="1" ht="31" x14ac:dyDescent="0.25">
      <c r="A505" s="69">
        <v>500</v>
      </c>
      <c r="B505" s="70" t="s">
        <v>5204</v>
      </c>
      <c r="C505" s="70" t="s">
        <v>5205</v>
      </c>
      <c r="D505" s="70" t="s">
        <v>5206</v>
      </c>
      <c r="E505" s="70" t="s">
        <v>5207</v>
      </c>
      <c r="F505" s="70" t="s">
        <v>711</v>
      </c>
      <c r="G505" s="70" t="s">
        <v>712</v>
      </c>
      <c r="H505" s="71">
        <v>30</v>
      </c>
      <c r="I505" s="72">
        <v>45457</v>
      </c>
      <c r="J505" s="71">
        <v>2</v>
      </c>
      <c r="K505" s="71">
        <v>2</v>
      </c>
      <c r="L505" s="73" t="s">
        <v>367</v>
      </c>
      <c r="M505" s="69" t="str">
        <f>VLOOKUP(B505,[1]Data!$P$2:$R$505,3,0)</f>
        <v>VD</v>
      </c>
      <c r="N505" s="74"/>
    </row>
    <row r="506" spans="1:14" s="41" customFormat="1" ht="15.5" hidden="1" x14ac:dyDescent="0.25">
      <c r="A506" s="69">
        <v>501</v>
      </c>
      <c r="B506" s="70" t="s">
        <v>1747</v>
      </c>
      <c r="C506" s="70" t="s">
        <v>1748</v>
      </c>
      <c r="D506" s="70" t="s">
        <v>5208</v>
      </c>
      <c r="E506" s="70" t="s">
        <v>5209</v>
      </c>
      <c r="F506" s="70" t="s">
        <v>683</v>
      </c>
      <c r="G506" s="70" t="s">
        <v>684</v>
      </c>
      <c r="H506" s="71">
        <v>39</v>
      </c>
      <c r="I506" s="72">
        <v>45462</v>
      </c>
      <c r="J506" s="71">
        <v>2</v>
      </c>
      <c r="K506" s="71">
        <v>2</v>
      </c>
      <c r="L506" s="73" t="s">
        <v>367</v>
      </c>
      <c r="M506" s="69" t="str">
        <f>VLOOKUP(B506,[1]Data!$P$2:$R$505,3,0)</f>
        <v>TL</v>
      </c>
      <c r="N506" s="74"/>
    </row>
    <row r="507" spans="1:14" s="41" customFormat="1" ht="15.5" hidden="1" x14ac:dyDescent="0.25">
      <c r="A507" s="69">
        <v>502</v>
      </c>
      <c r="B507" s="70" t="s">
        <v>5210</v>
      </c>
      <c r="C507" s="70" t="s">
        <v>5211</v>
      </c>
      <c r="D507" s="70" t="s">
        <v>5212</v>
      </c>
      <c r="E507" s="70" t="s">
        <v>5213</v>
      </c>
      <c r="F507" s="70" t="s">
        <v>613</v>
      </c>
      <c r="G507" s="70" t="s">
        <v>614</v>
      </c>
      <c r="H507" s="71">
        <v>23</v>
      </c>
      <c r="I507" s="72">
        <v>45454</v>
      </c>
      <c r="J507" s="71">
        <v>2</v>
      </c>
      <c r="K507" s="71">
        <v>2</v>
      </c>
      <c r="L507" s="73" t="s">
        <v>367</v>
      </c>
      <c r="M507" s="69" t="str">
        <f>VLOOKUP(B507,[1]Data!$P$2:$R$505,3,0)</f>
        <v>TL</v>
      </c>
      <c r="N507" s="74"/>
    </row>
    <row r="508" spans="1:14" s="41" customFormat="1" ht="15.5" hidden="1" x14ac:dyDescent="0.25">
      <c r="A508" s="69">
        <v>503</v>
      </c>
      <c r="B508" s="70" t="s">
        <v>5214</v>
      </c>
      <c r="C508" s="70" t="s">
        <v>5215</v>
      </c>
      <c r="D508" s="70" t="s">
        <v>5216</v>
      </c>
      <c r="E508" s="70" t="s">
        <v>5217</v>
      </c>
      <c r="F508" s="70" t="s">
        <v>4262</v>
      </c>
      <c r="G508" s="70" t="s">
        <v>4263</v>
      </c>
      <c r="H508" s="71">
        <v>26</v>
      </c>
      <c r="I508" s="72">
        <v>45456</v>
      </c>
      <c r="J508" s="71">
        <v>4</v>
      </c>
      <c r="K508" s="71">
        <v>2</v>
      </c>
      <c r="L508" s="73" t="s">
        <v>367</v>
      </c>
      <c r="M508" s="69" t="str">
        <f>VLOOKUP(B508,[1]Data!$P$2:$R$505,3,0)</f>
        <v>TL</v>
      </c>
      <c r="N508" s="74"/>
    </row>
    <row r="509" spans="1:14" s="41" customFormat="1" ht="15.5" hidden="1" x14ac:dyDescent="0.25">
      <c r="A509" s="69">
        <v>504</v>
      </c>
      <c r="B509" s="70" t="s">
        <v>5218</v>
      </c>
      <c r="C509" s="70" t="s">
        <v>5219</v>
      </c>
      <c r="D509" s="70" t="s">
        <v>5220</v>
      </c>
      <c r="E509" s="70" t="s">
        <v>5221</v>
      </c>
      <c r="F509" s="70" t="s">
        <v>994</v>
      </c>
      <c r="G509" s="70" t="s">
        <v>995</v>
      </c>
      <c r="H509" s="71">
        <v>9</v>
      </c>
      <c r="I509" s="72">
        <v>45453</v>
      </c>
      <c r="J509" s="71">
        <v>4</v>
      </c>
      <c r="K509" s="71">
        <v>2</v>
      </c>
      <c r="L509" s="73" t="s">
        <v>367</v>
      </c>
      <c r="M509" s="69" t="str">
        <f>VLOOKUP(B509,[1]Data!$P$2:$R$505,3,0)</f>
        <v>TL</v>
      </c>
      <c r="N509" s="74"/>
    </row>
    <row r="510" spans="1:14" s="41" customFormat="1" ht="15.5" hidden="1" x14ac:dyDescent="0.25">
      <c r="A510" s="69">
        <v>505</v>
      </c>
      <c r="B510" s="70" t="s">
        <v>5222</v>
      </c>
      <c r="C510" s="70" t="s">
        <v>5223</v>
      </c>
      <c r="D510" s="70" t="s">
        <v>5224</v>
      </c>
      <c r="E510" s="70" t="s">
        <v>5225</v>
      </c>
      <c r="F510" s="70" t="s">
        <v>2659</v>
      </c>
      <c r="G510" s="70" t="s">
        <v>2660</v>
      </c>
      <c r="H510" s="71">
        <v>43</v>
      </c>
      <c r="I510" s="72">
        <v>45454</v>
      </c>
      <c r="J510" s="71">
        <v>4</v>
      </c>
      <c r="K510" s="71">
        <v>2</v>
      </c>
      <c r="L510" s="73" t="s">
        <v>367</v>
      </c>
      <c r="M510" s="69" t="str">
        <f>VLOOKUP(B510,[1]Data!$P$2:$R$505,3,0)</f>
        <v>TL</v>
      </c>
      <c r="N510" s="74"/>
    </row>
    <row r="511" spans="1:14" s="41" customFormat="1" ht="15.5" hidden="1" x14ac:dyDescent="0.25">
      <c r="A511" s="69">
        <v>506</v>
      </c>
      <c r="B511" s="70" t="s">
        <v>2712</v>
      </c>
      <c r="C511" s="70" t="s">
        <v>2713</v>
      </c>
      <c r="D511" s="70" t="s">
        <v>5226</v>
      </c>
      <c r="E511" s="70" t="s">
        <v>5227</v>
      </c>
      <c r="F511" s="70" t="s">
        <v>2716</v>
      </c>
      <c r="G511" s="70" t="s">
        <v>2717</v>
      </c>
      <c r="H511" s="71">
        <v>49</v>
      </c>
      <c r="I511" s="72">
        <v>45457</v>
      </c>
      <c r="J511" s="71">
        <v>4</v>
      </c>
      <c r="K511" s="71">
        <v>2</v>
      </c>
      <c r="L511" s="73" t="s">
        <v>367</v>
      </c>
      <c r="M511" s="69" t="str">
        <f>VLOOKUP(B511,[1]Data!$P$2:$R$505,3,0)</f>
        <v>TL</v>
      </c>
      <c r="N511" s="74"/>
    </row>
    <row r="512" spans="1:14" s="41" customFormat="1" ht="31" hidden="1" x14ac:dyDescent="0.25">
      <c r="A512" s="69">
        <v>507</v>
      </c>
      <c r="B512" s="70" t="s">
        <v>5228</v>
      </c>
      <c r="C512" s="70" t="s">
        <v>5229</v>
      </c>
      <c r="D512" s="70" t="s">
        <v>5230</v>
      </c>
      <c r="E512" s="70" t="s">
        <v>5231</v>
      </c>
      <c r="F512" s="70" t="s">
        <v>5232</v>
      </c>
      <c r="G512" s="70" t="s">
        <v>5233</v>
      </c>
      <c r="H512" s="71">
        <v>31</v>
      </c>
      <c r="I512" s="72">
        <v>45461</v>
      </c>
      <c r="J512" s="71">
        <v>4</v>
      </c>
      <c r="K512" s="71">
        <v>2</v>
      </c>
      <c r="L512" s="73" t="s">
        <v>367</v>
      </c>
      <c r="M512" s="69" t="str">
        <f>VLOOKUP(B512,[1]Data!$P$2:$R$505,3,0)</f>
        <v>TL</v>
      </c>
      <c r="N512" s="74"/>
    </row>
    <row r="513" spans="1:14" s="41" customFormat="1" ht="15.5" hidden="1" x14ac:dyDescent="0.25">
      <c r="A513" s="69">
        <v>508</v>
      </c>
      <c r="B513" s="70" t="s">
        <v>5196</v>
      </c>
      <c r="C513" s="70" t="s">
        <v>5197</v>
      </c>
      <c r="D513" s="70" t="s">
        <v>5234</v>
      </c>
      <c r="E513" s="70" t="s">
        <v>5235</v>
      </c>
      <c r="F513" s="70" t="s">
        <v>2883</v>
      </c>
      <c r="G513" s="70" t="s">
        <v>2884</v>
      </c>
      <c r="H513" s="71">
        <v>60</v>
      </c>
      <c r="I513" s="72">
        <v>45453</v>
      </c>
      <c r="J513" s="71">
        <v>2</v>
      </c>
      <c r="K513" s="71">
        <v>2</v>
      </c>
      <c r="L513" s="73" t="s">
        <v>367</v>
      </c>
      <c r="M513" s="69" t="str">
        <f>VLOOKUP(B513,[1]Data!$P$2:$R$505,3,0)</f>
        <v>TN</v>
      </c>
      <c r="N513" s="74"/>
    </row>
    <row r="514" spans="1:14" s="41" customFormat="1" ht="15.5" hidden="1" x14ac:dyDescent="0.25">
      <c r="A514" s="69">
        <v>509</v>
      </c>
      <c r="B514" s="70" t="s">
        <v>4393</v>
      </c>
      <c r="C514" s="70" t="s">
        <v>4394</v>
      </c>
      <c r="D514" s="70" t="s">
        <v>5236</v>
      </c>
      <c r="E514" s="70" t="s">
        <v>5237</v>
      </c>
      <c r="F514" s="70" t="s">
        <v>4397</v>
      </c>
      <c r="G514" s="70" t="s">
        <v>4398</v>
      </c>
      <c r="H514" s="71">
        <v>60</v>
      </c>
      <c r="I514" s="72">
        <v>45455</v>
      </c>
      <c r="J514" s="71">
        <v>4</v>
      </c>
      <c r="K514" s="71">
        <v>2</v>
      </c>
      <c r="L514" s="73" t="s">
        <v>367</v>
      </c>
      <c r="M514" s="69" t="str">
        <f>VLOOKUP(B514,[1]Data!$P$2:$R$505,3,0)</f>
        <v>TL</v>
      </c>
      <c r="N514" s="74"/>
    </row>
    <row r="515" spans="1:14" s="41" customFormat="1" ht="15.5" hidden="1" x14ac:dyDescent="0.25">
      <c r="A515" s="69">
        <v>510</v>
      </c>
      <c r="B515" s="70" t="s">
        <v>2221</v>
      </c>
      <c r="C515" s="70" t="s">
        <v>2222</v>
      </c>
      <c r="D515" s="70" t="s">
        <v>5238</v>
      </c>
      <c r="E515" s="70" t="s">
        <v>5239</v>
      </c>
      <c r="F515" s="70" t="s">
        <v>3216</v>
      </c>
      <c r="G515" s="70" t="s">
        <v>3217</v>
      </c>
      <c r="H515" s="71">
        <v>100</v>
      </c>
      <c r="I515" s="72">
        <v>45457</v>
      </c>
      <c r="J515" s="71">
        <v>9</v>
      </c>
      <c r="K515" s="71">
        <v>2</v>
      </c>
      <c r="L515" s="73" t="s">
        <v>46</v>
      </c>
      <c r="M515" s="69" t="str">
        <f>VLOOKUP(B515,[1]Data!$P$2:$R$505,3,0)</f>
        <v>TN</v>
      </c>
      <c r="N515" s="74"/>
    </row>
    <row r="516" spans="1:14" s="41" customFormat="1" ht="31" hidden="1" x14ac:dyDescent="0.25">
      <c r="A516" s="69">
        <v>511</v>
      </c>
      <c r="B516" s="70" t="s">
        <v>1181</v>
      </c>
      <c r="C516" s="70" t="s">
        <v>1182</v>
      </c>
      <c r="D516" s="70" t="s">
        <v>4677</v>
      </c>
      <c r="E516" s="70" t="s">
        <v>5240</v>
      </c>
      <c r="F516" s="70" t="s">
        <v>1185</v>
      </c>
      <c r="G516" s="70" t="s">
        <v>1186</v>
      </c>
      <c r="H516" s="71">
        <v>90</v>
      </c>
      <c r="I516" s="72">
        <v>45461</v>
      </c>
      <c r="J516" s="71">
        <v>9</v>
      </c>
      <c r="K516" s="71">
        <v>2</v>
      </c>
      <c r="L516" s="73" t="s">
        <v>46</v>
      </c>
      <c r="M516" s="69" t="str">
        <f>VLOOKUP(B516,[1]Data!$P$2:$R$505,3,0)</f>
        <v>TT</v>
      </c>
      <c r="N516" s="74"/>
    </row>
    <row r="517" spans="1:14" s="41" customFormat="1" ht="46.5" hidden="1" x14ac:dyDescent="0.25">
      <c r="A517" s="69">
        <v>512</v>
      </c>
      <c r="B517" s="70" t="s">
        <v>2377</v>
      </c>
      <c r="C517" s="70" t="s">
        <v>2378</v>
      </c>
      <c r="D517" s="70" t="s">
        <v>5241</v>
      </c>
      <c r="E517" s="70" t="s">
        <v>5242</v>
      </c>
      <c r="F517" s="70" t="s">
        <v>5243</v>
      </c>
      <c r="G517" s="70" t="s">
        <v>5244</v>
      </c>
      <c r="H517" s="71">
        <v>105</v>
      </c>
      <c r="I517" s="72">
        <v>45456</v>
      </c>
      <c r="J517" s="71">
        <v>9</v>
      </c>
      <c r="K517" s="71">
        <v>2</v>
      </c>
      <c r="L517" s="73" t="s">
        <v>46</v>
      </c>
      <c r="M517" s="69" t="str">
        <f>VLOOKUP(B517,[1]Data!$P$2:$R$505,3,0)</f>
        <v>TL</v>
      </c>
      <c r="N517" s="74"/>
    </row>
    <row r="518" spans="1:14" s="41" customFormat="1" ht="15.5" hidden="1" x14ac:dyDescent="0.25">
      <c r="A518" s="69">
        <v>513</v>
      </c>
      <c r="B518" s="70" t="s">
        <v>4305</v>
      </c>
      <c r="C518" s="70" t="s">
        <v>4306</v>
      </c>
      <c r="D518" s="70" t="s">
        <v>5245</v>
      </c>
      <c r="E518" s="70" t="s">
        <v>5246</v>
      </c>
      <c r="F518" s="70" t="s">
        <v>1361</v>
      </c>
      <c r="G518" s="70" t="s">
        <v>1362</v>
      </c>
      <c r="H518" s="71">
        <v>103</v>
      </c>
      <c r="I518" s="72">
        <v>45464</v>
      </c>
      <c r="J518" s="71">
        <v>9</v>
      </c>
      <c r="K518" s="71">
        <v>2</v>
      </c>
      <c r="L518" s="73" t="s">
        <v>46</v>
      </c>
      <c r="M518" s="69" t="str">
        <f>VLOOKUP(B518,[1]Data!$P$2:$R$505,3,0)</f>
        <v>TN</v>
      </c>
      <c r="N518" s="74"/>
    </row>
    <row r="519" spans="1:14" s="41" customFormat="1" ht="15.5" hidden="1" x14ac:dyDescent="0.25">
      <c r="A519" s="69">
        <v>514</v>
      </c>
      <c r="B519" s="70" t="s">
        <v>1175</v>
      </c>
      <c r="C519" s="70" t="s">
        <v>1176</v>
      </c>
      <c r="D519" s="70" t="s">
        <v>4133</v>
      </c>
      <c r="E519" s="70" t="s">
        <v>5247</v>
      </c>
      <c r="F519" s="70" t="s">
        <v>768</v>
      </c>
      <c r="G519" s="70" t="s">
        <v>769</v>
      </c>
      <c r="H519" s="71">
        <v>80</v>
      </c>
      <c r="I519" s="72">
        <v>45453</v>
      </c>
      <c r="J519" s="71">
        <v>9</v>
      </c>
      <c r="K519" s="71">
        <v>2</v>
      </c>
      <c r="L519" s="73" t="s">
        <v>46</v>
      </c>
      <c r="M519" s="69" t="str">
        <f>VLOOKUP(B519,[1]Data!$P$2:$R$505,3,0)</f>
        <v>TT</v>
      </c>
      <c r="N519" s="74"/>
    </row>
    <row r="520" spans="1:14" s="41" customFormat="1" ht="15.5" hidden="1" x14ac:dyDescent="0.25">
      <c r="A520" s="69">
        <v>515</v>
      </c>
      <c r="B520" s="70" t="s">
        <v>2181</v>
      </c>
      <c r="C520" s="70" t="s">
        <v>2182</v>
      </c>
      <c r="D520" s="70" t="s">
        <v>5248</v>
      </c>
      <c r="E520" s="70" t="s">
        <v>5249</v>
      </c>
      <c r="F520" s="70" t="s">
        <v>952</v>
      </c>
      <c r="G520" s="70" t="s">
        <v>953</v>
      </c>
      <c r="H520" s="71">
        <v>67</v>
      </c>
      <c r="I520" s="72">
        <v>45453</v>
      </c>
      <c r="J520" s="71">
        <v>7</v>
      </c>
      <c r="K520" s="71">
        <v>2</v>
      </c>
      <c r="L520" s="73" t="s">
        <v>46</v>
      </c>
      <c r="M520" s="69" t="str">
        <f>VLOOKUP(B520,[1]Data!$P$2:$R$505,3,0)</f>
        <v>TN</v>
      </c>
      <c r="N520" s="74"/>
    </row>
    <row r="521" spans="1:14" s="41" customFormat="1" ht="15.5" hidden="1" x14ac:dyDescent="0.25">
      <c r="A521" s="69">
        <v>516</v>
      </c>
      <c r="B521" s="70" t="s">
        <v>3481</v>
      </c>
      <c r="C521" s="70" t="s">
        <v>3482</v>
      </c>
      <c r="D521" s="70" t="s">
        <v>5250</v>
      </c>
      <c r="E521" s="70" t="s">
        <v>5251</v>
      </c>
      <c r="F521" s="70" t="s">
        <v>2164</v>
      </c>
      <c r="G521" s="70" t="s">
        <v>2165</v>
      </c>
      <c r="H521" s="71">
        <v>68</v>
      </c>
      <c r="I521" s="72">
        <v>45455</v>
      </c>
      <c r="J521" s="71">
        <v>7</v>
      </c>
      <c r="K521" s="71">
        <v>2</v>
      </c>
      <c r="L521" s="73" t="s">
        <v>46</v>
      </c>
      <c r="M521" s="69" t="str">
        <f>VLOOKUP(B521,[1]Data!$P$2:$R$505,3,0)</f>
        <v>TN</v>
      </c>
      <c r="N521" s="74"/>
    </row>
    <row r="522" spans="1:14" s="41" customFormat="1" ht="15.5" hidden="1" x14ac:dyDescent="0.25">
      <c r="A522" s="69">
        <v>517</v>
      </c>
      <c r="B522" s="70" t="s">
        <v>5252</v>
      </c>
      <c r="C522" s="70" t="s">
        <v>5253</v>
      </c>
      <c r="D522" s="70" t="s">
        <v>5254</v>
      </c>
      <c r="E522" s="70" t="s">
        <v>5255</v>
      </c>
      <c r="F522" s="70" t="s">
        <v>402</v>
      </c>
      <c r="G522" s="70" t="s">
        <v>403</v>
      </c>
      <c r="H522" s="71">
        <v>37</v>
      </c>
      <c r="I522" s="72">
        <v>45457</v>
      </c>
      <c r="J522" s="71">
        <v>7</v>
      </c>
      <c r="K522" s="71">
        <v>2</v>
      </c>
      <c r="L522" s="73" t="s">
        <v>46</v>
      </c>
      <c r="M522" s="69" t="str">
        <f>VLOOKUP(B522,[1]Data!$P$2:$R$505,3,0)</f>
        <v>TL</v>
      </c>
      <c r="N522" s="74"/>
    </row>
    <row r="523" spans="1:14" s="41" customFormat="1" ht="15.5" hidden="1" x14ac:dyDescent="0.25">
      <c r="A523" s="69">
        <v>518</v>
      </c>
      <c r="B523" s="70" t="s">
        <v>5256</v>
      </c>
      <c r="C523" s="70" t="s">
        <v>5257</v>
      </c>
      <c r="D523" s="70" t="s">
        <v>5258</v>
      </c>
      <c r="E523" s="70" t="s">
        <v>5259</v>
      </c>
      <c r="F523" s="70" t="s">
        <v>1466</v>
      </c>
      <c r="G523" s="70" t="s">
        <v>1467</v>
      </c>
      <c r="H523" s="71">
        <v>21</v>
      </c>
      <c r="I523" s="72">
        <v>45456</v>
      </c>
      <c r="J523" s="71">
        <v>7</v>
      </c>
      <c r="K523" s="71">
        <v>2</v>
      </c>
      <c r="L523" s="73" t="s">
        <v>46</v>
      </c>
      <c r="M523" s="69" t="str">
        <f>VLOOKUP(B523,[1]Data!$P$2:$R$505,3,0)</f>
        <v>TL</v>
      </c>
      <c r="N523" s="74"/>
    </row>
    <row r="524" spans="1:14" s="41" customFormat="1" ht="15.5" hidden="1" x14ac:dyDescent="0.25">
      <c r="A524" s="69">
        <v>519</v>
      </c>
      <c r="B524" s="70" t="s">
        <v>1229</v>
      </c>
      <c r="C524" s="70" t="s">
        <v>1230</v>
      </c>
      <c r="D524" s="70" t="s">
        <v>5260</v>
      </c>
      <c r="E524" s="70" t="s">
        <v>5261</v>
      </c>
      <c r="F524" s="70" t="s">
        <v>2505</v>
      </c>
      <c r="G524" s="70" t="s">
        <v>2506</v>
      </c>
      <c r="H524" s="71">
        <v>24</v>
      </c>
      <c r="I524" s="72">
        <v>45454</v>
      </c>
      <c r="J524" s="71">
        <v>7</v>
      </c>
      <c r="K524" s="71">
        <v>2</v>
      </c>
      <c r="L524" s="73" t="s">
        <v>46</v>
      </c>
      <c r="M524" s="69" t="str">
        <f>VLOOKUP(B524,[1]Data!$P$2:$R$505,3,0)</f>
        <v>TL</v>
      </c>
      <c r="N524" s="74"/>
    </row>
    <row r="525" spans="1:14" s="41" customFormat="1" ht="15.5" hidden="1" x14ac:dyDescent="0.25">
      <c r="A525" s="69">
        <v>520</v>
      </c>
      <c r="B525" s="70" t="s">
        <v>3040</v>
      </c>
      <c r="C525" s="70" t="s">
        <v>3041</v>
      </c>
      <c r="D525" s="70" t="s">
        <v>4948</v>
      </c>
      <c r="E525" s="70" t="s">
        <v>5262</v>
      </c>
      <c r="F525" s="70" t="s">
        <v>3044</v>
      </c>
      <c r="G525" s="70" t="s">
        <v>3045</v>
      </c>
      <c r="H525" s="71">
        <v>105</v>
      </c>
      <c r="I525" s="72">
        <v>45454</v>
      </c>
      <c r="J525" s="71">
        <v>9</v>
      </c>
      <c r="K525" s="71">
        <v>2</v>
      </c>
      <c r="L525" s="73" t="s">
        <v>46</v>
      </c>
      <c r="M525" s="69" t="str">
        <f>VLOOKUP(B525,[1]Data!$P$2:$R$505,3,0)</f>
        <v>TL</v>
      </c>
      <c r="N525" s="74"/>
    </row>
    <row r="526" spans="1:14" s="41" customFormat="1" ht="31" hidden="1" x14ac:dyDescent="0.25">
      <c r="A526" s="69">
        <v>521</v>
      </c>
      <c r="B526" s="70" t="s">
        <v>4969</v>
      </c>
      <c r="C526" s="70" t="s">
        <v>4970</v>
      </c>
      <c r="D526" s="70" t="s">
        <v>4971</v>
      </c>
      <c r="E526" s="70" t="s">
        <v>5263</v>
      </c>
      <c r="F526" s="70" t="s">
        <v>4973</v>
      </c>
      <c r="G526" s="70" t="s">
        <v>4974</v>
      </c>
      <c r="H526" s="71">
        <v>105</v>
      </c>
      <c r="I526" s="72">
        <v>45463</v>
      </c>
      <c r="J526" s="71">
        <v>4</v>
      </c>
      <c r="K526" s="71">
        <v>2</v>
      </c>
      <c r="L526" s="73" t="s">
        <v>46</v>
      </c>
      <c r="M526" s="69" t="str">
        <f>VLOOKUP(B526,[1]Data!$P$2:$R$505,3,0)</f>
        <v>VD</v>
      </c>
      <c r="N526" s="74"/>
    </row>
    <row r="527" spans="1:14" s="41" customFormat="1" ht="46.5" hidden="1" x14ac:dyDescent="0.25">
      <c r="A527" s="69">
        <v>522</v>
      </c>
      <c r="B527" s="70" t="s">
        <v>93</v>
      </c>
      <c r="C527" s="70" t="s">
        <v>94</v>
      </c>
      <c r="D527" s="70" t="s">
        <v>4753</v>
      </c>
      <c r="E527" s="70" t="s">
        <v>5264</v>
      </c>
      <c r="F527" s="70" t="s">
        <v>97</v>
      </c>
      <c r="G527" s="70" t="s">
        <v>98</v>
      </c>
      <c r="H527" s="71">
        <v>86</v>
      </c>
      <c r="I527" s="72">
        <v>45461</v>
      </c>
      <c r="J527" s="71">
        <v>4</v>
      </c>
      <c r="K527" s="71">
        <v>2</v>
      </c>
      <c r="L527" s="73" t="s">
        <v>46</v>
      </c>
      <c r="M527" s="69" t="str">
        <f>VLOOKUP(B527,[1]Data!$P$2:$R$505,3,0)</f>
        <v>TL</v>
      </c>
      <c r="N527" s="74"/>
    </row>
    <row r="528" spans="1:14" s="41" customFormat="1" ht="15.5" hidden="1" x14ac:dyDescent="0.25">
      <c r="A528" s="69">
        <v>523</v>
      </c>
      <c r="B528" s="70" t="s">
        <v>5265</v>
      </c>
      <c r="C528" s="70" t="s">
        <v>5266</v>
      </c>
      <c r="D528" s="70" t="s">
        <v>5267</v>
      </c>
      <c r="E528" s="70" t="s">
        <v>5268</v>
      </c>
      <c r="F528" s="70" t="s">
        <v>603</v>
      </c>
      <c r="G528" s="70" t="s">
        <v>604</v>
      </c>
      <c r="H528" s="71">
        <v>100</v>
      </c>
      <c r="I528" s="72">
        <v>45460</v>
      </c>
      <c r="J528" s="71">
        <v>4</v>
      </c>
      <c r="K528" s="71">
        <v>2</v>
      </c>
      <c r="L528" s="73" t="s">
        <v>46</v>
      </c>
      <c r="M528" s="69" t="str">
        <f>VLOOKUP(B528,[1]Data!$P$2:$R$505,3,0)</f>
        <v>TL</v>
      </c>
      <c r="N528" s="74"/>
    </row>
    <row r="529" spans="1:14" s="41" customFormat="1" ht="15.5" hidden="1" x14ac:dyDescent="0.25">
      <c r="A529" s="69">
        <v>524</v>
      </c>
      <c r="B529" s="70" t="s">
        <v>2221</v>
      </c>
      <c r="C529" s="70" t="s">
        <v>2222</v>
      </c>
      <c r="D529" s="70" t="s">
        <v>5269</v>
      </c>
      <c r="E529" s="70" t="s">
        <v>5270</v>
      </c>
      <c r="F529" s="70" t="s">
        <v>542</v>
      </c>
      <c r="G529" s="70" t="s">
        <v>543</v>
      </c>
      <c r="H529" s="71">
        <v>100</v>
      </c>
      <c r="I529" s="72">
        <v>45457</v>
      </c>
      <c r="J529" s="71">
        <v>4</v>
      </c>
      <c r="K529" s="71">
        <v>2</v>
      </c>
      <c r="L529" s="73" t="s">
        <v>46</v>
      </c>
      <c r="M529" s="69" t="str">
        <f>VLOOKUP(B529,[1]Data!$P$2:$R$505,3,0)</f>
        <v>TN</v>
      </c>
      <c r="N529" s="74"/>
    </row>
    <row r="530" spans="1:14" s="41" customFormat="1" ht="31" hidden="1" x14ac:dyDescent="0.25">
      <c r="A530" s="69">
        <v>525</v>
      </c>
      <c r="B530" s="70" t="s">
        <v>5271</v>
      </c>
      <c r="C530" s="70" t="s">
        <v>5272</v>
      </c>
      <c r="D530" s="70" t="s">
        <v>5273</v>
      </c>
      <c r="E530" s="70" t="s">
        <v>5274</v>
      </c>
      <c r="F530" s="70" t="s">
        <v>5275</v>
      </c>
      <c r="G530" s="70" t="s">
        <v>5276</v>
      </c>
      <c r="H530" s="71">
        <v>98</v>
      </c>
      <c r="I530" s="72">
        <v>45464</v>
      </c>
      <c r="J530" s="71">
        <v>4</v>
      </c>
      <c r="K530" s="71">
        <v>2</v>
      </c>
      <c r="L530" s="73" t="s">
        <v>46</v>
      </c>
      <c r="M530" s="69" t="str">
        <f>VLOOKUP(B530,[1]Data!$P$2:$R$505,3,0)</f>
        <v>THMT</v>
      </c>
      <c r="N530" s="74"/>
    </row>
    <row r="531" spans="1:14" s="41" customFormat="1" ht="31" hidden="1" x14ac:dyDescent="0.25">
      <c r="A531" s="69">
        <v>526</v>
      </c>
      <c r="B531" s="70" t="s">
        <v>1984</v>
      </c>
      <c r="C531" s="70" t="s">
        <v>1985</v>
      </c>
      <c r="D531" s="70" t="s">
        <v>5277</v>
      </c>
      <c r="E531" s="70" t="s">
        <v>5278</v>
      </c>
      <c r="F531" s="70" t="s">
        <v>3447</v>
      </c>
      <c r="G531" s="70" t="s">
        <v>3448</v>
      </c>
      <c r="H531" s="71">
        <v>81</v>
      </c>
      <c r="I531" s="72">
        <v>45460</v>
      </c>
      <c r="J531" s="71">
        <v>2</v>
      </c>
      <c r="K531" s="71">
        <v>2</v>
      </c>
      <c r="L531" s="73" t="s">
        <v>46</v>
      </c>
      <c r="M531" s="69" t="str">
        <f>VLOOKUP(B531,[1]Data!$P$2:$R$505,3,0)</f>
        <v>TN</v>
      </c>
      <c r="N531" s="74"/>
    </row>
    <row r="532" spans="1:14" s="41" customFormat="1" ht="15.5" hidden="1" x14ac:dyDescent="0.25">
      <c r="A532" s="69">
        <v>527</v>
      </c>
      <c r="B532" s="70" t="s">
        <v>5279</v>
      </c>
      <c r="C532" s="70" t="s">
        <v>5280</v>
      </c>
      <c r="D532" s="70" t="s">
        <v>5281</v>
      </c>
      <c r="E532" s="70" t="s">
        <v>5282</v>
      </c>
      <c r="F532" s="70" t="s">
        <v>1429</v>
      </c>
      <c r="G532" s="70" t="s">
        <v>1430</v>
      </c>
      <c r="H532" s="71">
        <v>12</v>
      </c>
      <c r="I532" s="72">
        <v>45457</v>
      </c>
      <c r="J532" s="71">
        <v>2</v>
      </c>
      <c r="K532" s="71">
        <v>2</v>
      </c>
      <c r="L532" s="73" t="s">
        <v>46</v>
      </c>
      <c r="M532" s="69" t="str">
        <f>VLOOKUP(B532,[1]Data!$P$2:$R$505,3,0)</f>
        <v>TL</v>
      </c>
      <c r="N532" s="74"/>
    </row>
    <row r="533" spans="1:14" s="41" customFormat="1" ht="15.5" hidden="1" x14ac:dyDescent="0.25">
      <c r="A533" s="69">
        <v>528</v>
      </c>
      <c r="B533" s="70" t="s">
        <v>5196</v>
      </c>
      <c r="C533" s="70" t="s">
        <v>5197</v>
      </c>
      <c r="D533" s="70" t="s">
        <v>5283</v>
      </c>
      <c r="E533" s="70" t="s">
        <v>5284</v>
      </c>
      <c r="F533" s="70" t="s">
        <v>2883</v>
      </c>
      <c r="G533" s="70" t="s">
        <v>2884</v>
      </c>
      <c r="H533" s="71">
        <v>76</v>
      </c>
      <c r="I533" s="72">
        <v>45462</v>
      </c>
      <c r="J533" s="71">
        <v>2</v>
      </c>
      <c r="K533" s="71">
        <v>2</v>
      </c>
      <c r="L533" s="73" t="s">
        <v>46</v>
      </c>
      <c r="M533" s="69" t="str">
        <f>VLOOKUP(B533,[1]Data!$P$2:$R$505,3,0)</f>
        <v>TN</v>
      </c>
      <c r="N533" s="74"/>
    </row>
    <row r="534" spans="1:14" s="41" customFormat="1" ht="15.5" hidden="1" x14ac:dyDescent="0.25">
      <c r="A534" s="69">
        <v>529</v>
      </c>
      <c r="B534" s="70" t="s">
        <v>2035</v>
      </c>
      <c r="C534" s="70" t="s">
        <v>2036</v>
      </c>
      <c r="D534" s="70" t="s">
        <v>5285</v>
      </c>
      <c r="E534" s="70" t="s">
        <v>5286</v>
      </c>
      <c r="F534" s="70" t="s">
        <v>830</v>
      </c>
      <c r="G534" s="70" t="s">
        <v>831</v>
      </c>
      <c r="H534" s="71">
        <v>100</v>
      </c>
      <c r="I534" s="72">
        <v>45461</v>
      </c>
      <c r="J534" s="71">
        <v>2</v>
      </c>
      <c r="K534" s="71">
        <v>2</v>
      </c>
      <c r="L534" s="73" t="s">
        <v>46</v>
      </c>
      <c r="M534" s="69" t="str">
        <f>VLOOKUP(B534,[1]Data!$P$2:$R$505,3,0)</f>
        <v>TN</v>
      </c>
      <c r="N534" s="74"/>
    </row>
    <row r="535" spans="1:14" s="41" customFormat="1" ht="15.5" hidden="1" x14ac:dyDescent="0.25">
      <c r="A535" s="69">
        <v>530</v>
      </c>
      <c r="B535" s="70" t="s">
        <v>4828</v>
      </c>
      <c r="C535" s="70" t="s">
        <v>4829</v>
      </c>
      <c r="D535" s="70" t="s">
        <v>4830</v>
      </c>
      <c r="E535" s="70" t="s">
        <v>5287</v>
      </c>
      <c r="F535" s="70" t="s">
        <v>2748</v>
      </c>
      <c r="G535" s="70" t="s">
        <v>2749</v>
      </c>
      <c r="H535" s="71">
        <v>77</v>
      </c>
      <c r="I535" s="72">
        <v>45454</v>
      </c>
      <c r="J535" s="71">
        <v>2</v>
      </c>
      <c r="K535" s="71">
        <v>2</v>
      </c>
      <c r="L535" s="73" t="s">
        <v>46</v>
      </c>
      <c r="M535" s="69" t="str">
        <f>VLOOKUP(B535,[1]Data!$P$2:$R$505,3,0)</f>
        <v>TL</v>
      </c>
      <c r="N535" s="74"/>
    </row>
    <row r="536" spans="1:14" s="41" customFormat="1" ht="15.5" hidden="1" x14ac:dyDescent="0.25">
      <c r="A536" s="69">
        <v>531</v>
      </c>
      <c r="B536" s="70" t="s">
        <v>4739</v>
      </c>
      <c r="C536" s="70" t="s">
        <v>4740</v>
      </c>
      <c r="D536" s="70" t="s">
        <v>4741</v>
      </c>
      <c r="E536" s="70" t="s">
        <v>5288</v>
      </c>
      <c r="F536" s="70" t="s">
        <v>2598</v>
      </c>
      <c r="G536" s="70" t="s">
        <v>2599</v>
      </c>
      <c r="H536" s="71">
        <v>104</v>
      </c>
      <c r="I536" s="72">
        <v>45453</v>
      </c>
      <c r="J536" s="71">
        <v>2</v>
      </c>
      <c r="K536" s="71">
        <v>2</v>
      </c>
      <c r="L536" s="73" t="s">
        <v>46</v>
      </c>
      <c r="M536" s="69" t="str">
        <f>VLOOKUP(B536,[1]Data!$P$2:$R$505,3,0)</f>
        <v>TL</v>
      </c>
      <c r="N536" s="74"/>
    </row>
    <row r="537" spans="1:14" s="41" customFormat="1" ht="31" hidden="1" x14ac:dyDescent="0.25">
      <c r="A537" s="69">
        <v>532</v>
      </c>
      <c r="B537" s="70" t="s">
        <v>3438</v>
      </c>
      <c r="C537" s="70" t="s">
        <v>3439</v>
      </c>
      <c r="D537" s="70" t="s">
        <v>5289</v>
      </c>
      <c r="E537" s="70" t="s">
        <v>5290</v>
      </c>
      <c r="F537" s="70" t="s">
        <v>5291</v>
      </c>
      <c r="G537" s="70" t="s">
        <v>5292</v>
      </c>
      <c r="H537" s="71">
        <v>100</v>
      </c>
      <c r="I537" s="72">
        <v>45464</v>
      </c>
      <c r="J537" s="71">
        <v>2</v>
      </c>
      <c r="K537" s="71">
        <v>2</v>
      </c>
      <c r="L537" s="73" t="s">
        <v>46</v>
      </c>
      <c r="M537" s="69" t="str">
        <f>VLOOKUP(B537,[1]Data!$P$2:$R$505,3,0)</f>
        <v>TT</v>
      </c>
      <c r="N537" s="74"/>
    </row>
    <row r="538" spans="1:14" s="41" customFormat="1" ht="15.5" hidden="1" x14ac:dyDescent="0.25">
      <c r="A538" s="69">
        <v>533</v>
      </c>
      <c r="B538" s="70" t="s">
        <v>4305</v>
      </c>
      <c r="C538" s="70" t="s">
        <v>4306</v>
      </c>
      <c r="D538" s="70" t="s">
        <v>5293</v>
      </c>
      <c r="E538" s="70" t="s">
        <v>5294</v>
      </c>
      <c r="F538" s="70" t="s">
        <v>774</v>
      </c>
      <c r="G538" s="70" t="s">
        <v>775</v>
      </c>
      <c r="H538" s="71">
        <v>78</v>
      </c>
      <c r="I538" s="72">
        <v>45456</v>
      </c>
      <c r="J538" s="71">
        <v>2</v>
      </c>
      <c r="K538" s="71">
        <v>2</v>
      </c>
      <c r="L538" s="73" t="s">
        <v>46</v>
      </c>
      <c r="M538" s="69" t="str">
        <f>VLOOKUP(B538,[1]Data!$P$2:$R$505,3,0)</f>
        <v>TN</v>
      </c>
      <c r="N538" s="74"/>
    </row>
    <row r="539" spans="1:14" s="41" customFormat="1" ht="46.5" hidden="1" x14ac:dyDescent="0.25">
      <c r="A539" s="69">
        <v>534</v>
      </c>
      <c r="B539" s="70" t="s">
        <v>4305</v>
      </c>
      <c r="C539" s="70" t="s">
        <v>4306</v>
      </c>
      <c r="D539" s="70" t="s">
        <v>5295</v>
      </c>
      <c r="E539" s="70" t="s">
        <v>5296</v>
      </c>
      <c r="F539" s="70" t="s">
        <v>4309</v>
      </c>
      <c r="G539" s="70" t="s">
        <v>4310</v>
      </c>
      <c r="H539" s="71">
        <v>103</v>
      </c>
      <c r="I539" s="72">
        <v>45455</v>
      </c>
      <c r="J539" s="71">
        <v>2</v>
      </c>
      <c r="K539" s="71">
        <v>2</v>
      </c>
      <c r="L539" s="73" t="s">
        <v>46</v>
      </c>
      <c r="M539" s="69" t="str">
        <f>VLOOKUP(B539,[1]Data!$P$2:$R$505,3,0)</f>
        <v>TN</v>
      </c>
      <c r="N539" s="74"/>
    </row>
    <row r="540" spans="1:14" s="41" customFormat="1" ht="15.5" hidden="1" x14ac:dyDescent="0.25">
      <c r="A540" s="69">
        <v>535</v>
      </c>
      <c r="B540" s="70" t="s">
        <v>5297</v>
      </c>
      <c r="C540" s="70" t="s">
        <v>5298</v>
      </c>
      <c r="D540" s="70" t="s">
        <v>5299</v>
      </c>
      <c r="E540" s="70" t="s">
        <v>5300</v>
      </c>
      <c r="F540" s="70" t="s">
        <v>806</v>
      </c>
      <c r="G540" s="70" t="s">
        <v>807</v>
      </c>
      <c r="H540" s="71">
        <v>72</v>
      </c>
      <c r="I540" s="72">
        <v>45455</v>
      </c>
      <c r="J540" s="71">
        <v>7</v>
      </c>
      <c r="K540" s="71">
        <v>2</v>
      </c>
      <c r="L540" s="73" t="s">
        <v>1951</v>
      </c>
      <c r="M540" s="69" t="str">
        <f>VLOOKUP(B540,[1]Data!$P$2:$R$505,3,0)</f>
        <v>TN</v>
      </c>
      <c r="N540" s="74"/>
    </row>
    <row r="541" spans="1:14" s="41" customFormat="1" ht="15.5" hidden="1" x14ac:dyDescent="0.25">
      <c r="A541" s="69">
        <v>536</v>
      </c>
      <c r="B541" s="70" t="s">
        <v>3397</v>
      </c>
      <c r="C541" s="70" t="s">
        <v>3398</v>
      </c>
      <c r="D541" s="70" t="s">
        <v>4904</v>
      </c>
      <c r="E541" s="70" t="s">
        <v>5301</v>
      </c>
      <c r="F541" s="70" t="s">
        <v>1870</v>
      </c>
      <c r="G541" s="70" t="s">
        <v>1871</v>
      </c>
      <c r="H541" s="71">
        <v>80</v>
      </c>
      <c r="I541" s="72">
        <v>45457</v>
      </c>
      <c r="J541" s="71">
        <v>7</v>
      </c>
      <c r="K541" s="71">
        <v>2</v>
      </c>
      <c r="L541" s="73" t="s">
        <v>1951</v>
      </c>
      <c r="M541" s="69" t="str">
        <f>VLOOKUP(B541,[1]Data!$P$2:$R$505,3,0)</f>
        <v>TN</v>
      </c>
      <c r="N541" s="74"/>
    </row>
    <row r="542" spans="1:14" s="41" customFormat="1" ht="31" hidden="1" x14ac:dyDescent="0.25">
      <c r="A542" s="69">
        <v>537</v>
      </c>
      <c r="B542" s="70" t="s">
        <v>3438</v>
      </c>
      <c r="C542" s="70" t="s">
        <v>3439</v>
      </c>
      <c r="D542" s="70" t="s">
        <v>5302</v>
      </c>
      <c r="E542" s="70" t="s">
        <v>5303</v>
      </c>
      <c r="F542" s="70" t="s">
        <v>4731</v>
      </c>
      <c r="G542" s="70" t="s">
        <v>4732</v>
      </c>
      <c r="H542" s="71">
        <v>100</v>
      </c>
      <c r="I542" s="72">
        <v>45464</v>
      </c>
      <c r="J542" s="71">
        <v>7</v>
      </c>
      <c r="K542" s="71">
        <v>2</v>
      </c>
      <c r="L542" s="73" t="s">
        <v>1951</v>
      </c>
      <c r="M542" s="69" t="str">
        <f>VLOOKUP(B542,[1]Data!$P$2:$R$505,3,0)</f>
        <v>TT</v>
      </c>
      <c r="N542" s="74"/>
    </row>
    <row r="543" spans="1:14" s="41" customFormat="1" ht="15.5" hidden="1" x14ac:dyDescent="0.25">
      <c r="A543" s="69">
        <v>538</v>
      </c>
      <c r="B543" s="70" t="s">
        <v>1468</v>
      </c>
      <c r="C543" s="70" t="s">
        <v>1469</v>
      </c>
      <c r="D543" s="70" t="s">
        <v>5304</v>
      </c>
      <c r="E543" s="70" t="s">
        <v>5305</v>
      </c>
      <c r="F543" s="70" t="s">
        <v>1472</v>
      </c>
      <c r="G543" s="70" t="s">
        <v>1473</v>
      </c>
      <c r="H543" s="71">
        <v>22</v>
      </c>
      <c r="I543" s="72">
        <v>45456</v>
      </c>
      <c r="J543" s="71">
        <v>7</v>
      </c>
      <c r="K543" s="71">
        <v>2</v>
      </c>
      <c r="L543" s="73" t="s">
        <v>1951</v>
      </c>
      <c r="M543" s="69" t="str">
        <f>VLOOKUP(B543,[1]Data!$P$2:$R$505,3,0)</f>
        <v>TN</v>
      </c>
      <c r="N543" s="74"/>
    </row>
    <row r="544" spans="1:14" s="41" customFormat="1" ht="15.5" hidden="1" x14ac:dyDescent="0.25">
      <c r="A544" s="69">
        <v>539</v>
      </c>
      <c r="B544" s="70" t="s">
        <v>4305</v>
      </c>
      <c r="C544" s="70" t="s">
        <v>4306</v>
      </c>
      <c r="D544" s="70" t="s">
        <v>5306</v>
      </c>
      <c r="E544" s="70" t="s">
        <v>5307</v>
      </c>
      <c r="F544" s="70" t="s">
        <v>1361</v>
      </c>
      <c r="G544" s="70" t="s">
        <v>1362</v>
      </c>
      <c r="H544" s="71">
        <v>103</v>
      </c>
      <c r="I544" s="72">
        <v>45464</v>
      </c>
      <c r="J544" s="71">
        <v>9</v>
      </c>
      <c r="K544" s="71">
        <v>2</v>
      </c>
      <c r="L544" s="73" t="s">
        <v>1951</v>
      </c>
      <c r="M544" s="69" t="str">
        <f>VLOOKUP(B544,[1]Data!$P$2:$R$505,3,0)</f>
        <v>TN</v>
      </c>
      <c r="N544" s="74"/>
    </row>
    <row r="545" spans="1:14" s="41" customFormat="1" ht="31" hidden="1" x14ac:dyDescent="0.25">
      <c r="A545" s="69">
        <v>540</v>
      </c>
      <c r="B545" s="70" t="s">
        <v>2181</v>
      </c>
      <c r="C545" s="70" t="s">
        <v>2182</v>
      </c>
      <c r="D545" s="70" t="s">
        <v>5308</v>
      </c>
      <c r="E545" s="70" t="s">
        <v>5309</v>
      </c>
      <c r="F545" s="70" t="s">
        <v>5310</v>
      </c>
      <c r="G545" s="70" t="s">
        <v>5311</v>
      </c>
      <c r="H545" s="71">
        <v>99</v>
      </c>
      <c r="I545" s="72">
        <v>45454</v>
      </c>
      <c r="J545" s="71">
        <v>9</v>
      </c>
      <c r="K545" s="71">
        <v>2</v>
      </c>
      <c r="L545" s="73" t="s">
        <v>1951</v>
      </c>
      <c r="M545" s="69" t="str">
        <f>VLOOKUP(B545,[1]Data!$P$2:$R$505,3,0)</f>
        <v>TN</v>
      </c>
      <c r="N545" s="74"/>
    </row>
    <row r="546" spans="1:14" s="41" customFormat="1" ht="46.5" hidden="1" x14ac:dyDescent="0.25">
      <c r="A546" s="69">
        <v>541</v>
      </c>
      <c r="B546" s="70" t="s">
        <v>2377</v>
      </c>
      <c r="C546" s="70" t="s">
        <v>2378</v>
      </c>
      <c r="D546" s="70" t="s">
        <v>5312</v>
      </c>
      <c r="E546" s="70" t="s">
        <v>5313</v>
      </c>
      <c r="F546" s="70" t="s">
        <v>5314</v>
      </c>
      <c r="G546" s="70" t="s">
        <v>5315</v>
      </c>
      <c r="H546" s="71">
        <v>105</v>
      </c>
      <c r="I546" s="72">
        <v>45456</v>
      </c>
      <c r="J546" s="71">
        <v>9</v>
      </c>
      <c r="K546" s="71">
        <v>2</v>
      </c>
      <c r="L546" s="73" t="s">
        <v>1951</v>
      </c>
      <c r="M546" s="69" t="str">
        <f>VLOOKUP(B546,[1]Data!$P$2:$R$505,3,0)</f>
        <v>TL</v>
      </c>
      <c r="N546" s="74"/>
    </row>
    <row r="547" spans="1:14" s="41" customFormat="1" ht="31" hidden="1" x14ac:dyDescent="0.25">
      <c r="A547" s="69">
        <v>542</v>
      </c>
      <c r="B547" s="70" t="s">
        <v>3469</v>
      </c>
      <c r="C547" s="70" t="s">
        <v>3470</v>
      </c>
      <c r="D547" s="70" t="s">
        <v>5316</v>
      </c>
      <c r="E547" s="70" t="s">
        <v>5317</v>
      </c>
      <c r="F547" s="70" t="s">
        <v>5009</v>
      </c>
      <c r="G547" s="70" t="s">
        <v>5010</v>
      </c>
      <c r="H547" s="71">
        <v>100</v>
      </c>
      <c r="I547" s="72">
        <v>45462</v>
      </c>
      <c r="J547" s="71">
        <v>9</v>
      </c>
      <c r="K547" s="71">
        <v>2</v>
      </c>
      <c r="L547" s="73" t="s">
        <v>1951</v>
      </c>
      <c r="M547" s="69" t="str">
        <f>VLOOKUP(B547,[1]Data!$P$2:$R$505,3,0)</f>
        <v>TN</v>
      </c>
      <c r="N547" s="74"/>
    </row>
    <row r="548" spans="1:14" s="41" customFormat="1" ht="15.5" hidden="1" x14ac:dyDescent="0.25">
      <c r="A548" s="69">
        <v>543</v>
      </c>
      <c r="B548" s="70" t="s">
        <v>2880</v>
      </c>
      <c r="C548" s="70" t="s">
        <v>1075</v>
      </c>
      <c r="D548" s="70" t="s">
        <v>5318</v>
      </c>
      <c r="E548" s="70" t="s">
        <v>5319</v>
      </c>
      <c r="F548" s="70" t="s">
        <v>683</v>
      </c>
      <c r="G548" s="70" t="s">
        <v>684</v>
      </c>
      <c r="H548" s="71">
        <v>77</v>
      </c>
      <c r="I548" s="72">
        <v>45453</v>
      </c>
      <c r="J548" s="71">
        <v>9</v>
      </c>
      <c r="K548" s="71">
        <v>2</v>
      </c>
      <c r="L548" s="73" t="s">
        <v>1951</v>
      </c>
      <c r="M548" s="69" t="str">
        <f>VLOOKUP(B548,[1]Data!$P$2:$R$505,3,0)</f>
        <v>TT</v>
      </c>
      <c r="N548" s="74"/>
    </row>
    <row r="549" spans="1:14" s="41" customFormat="1" ht="15.5" hidden="1" x14ac:dyDescent="0.25">
      <c r="A549" s="69">
        <v>544</v>
      </c>
      <c r="B549" s="70" t="s">
        <v>2221</v>
      </c>
      <c r="C549" s="70" t="s">
        <v>2222</v>
      </c>
      <c r="D549" s="70" t="s">
        <v>5320</v>
      </c>
      <c r="E549" s="70" t="s">
        <v>5321</v>
      </c>
      <c r="F549" s="70" t="s">
        <v>542</v>
      </c>
      <c r="G549" s="70" t="s">
        <v>543</v>
      </c>
      <c r="H549" s="71">
        <v>100</v>
      </c>
      <c r="I549" s="72">
        <v>45457</v>
      </c>
      <c r="J549" s="71">
        <v>9</v>
      </c>
      <c r="K549" s="71">
        <v>2</v>
      </c>
      <c r="L549" s="73" t="s">
        <v>1951</v>
      </c>
      <c r="M549" s="69" t="str">
        <f>VLOOKUP(B549,[1]Data!$P$2:$R$505,3,0)</f>
        <v>TN</v>
      </c>
      <c r="N549" s="74"/>
    </row>
    <row r="550" spans="1:14" s="41" customFormat="1" ht="15.5" hidden="1" x14ac:dyDescent="0.25">
      <c r="A550" s="69">
        <v>545</v>
      </c>
      <c r="B550" s="70" t="s">
        <v>2181</v>
      </c>
      <c r="C550" s="70" t="s">
        <v>2182</v>
      </c>
      <c r="D550" s="70" t="s">
        <v>5322</v>
      </c>
      <c r="E550" s="70" t="s">
        <v>5323</v>
      </c>
      <c r="F550" s="70" t="s">
        <v>952</v>
      </c>
      <c r="G550" s="70" t="s">
        <v>953</v>
      </c>
      <c r="H550" s="71">
        <v>100</v>
      </c>
      <c r="I550" s="72">
        <v>45453</v>
      </c>
      <c r="J550" s="71">
        <v>7</v>
      </c>
      <c r="K550" s="71">
        <v>2</v>
      </c>
      <c r="L550" s="73" t="s">
        <v>1951</v>
      </c>
      <c r="M550" s="69" t="str">
        <f>VLOOKUP(B550,[1]Data!$P$2:$R$505,3,0)</f>
        <v>TN</v>
      </c>
      <c r="N550" s="74"/>
    </row>
    <row r="551" spans="1:14" s="41" customFormat="1" ht="15.5" hidden="1" x14ac:dyDescent="0.25">
      <c r="A551" s="69">
        <v>546</v>
      </c>
      <c r="B551" s="70" t="s">
        <v>5324</v>
      </c>
      <c r="C551" s="70" t="s">
        <v>5325</v>
      </c>
      <c r="D551" s="70" t="s">
        <v>5326</v>
      </c>
      <c r="E551" s="70" t="s">
        <v>5327</v>
      </c>
      <c r="F551" s="70" t="s">
        <v>5328</v>
      </c>
      <c r="G551" s="70" t="s">
        <v>5329</v>
      </c>
      <c r="H551" s="71">
        <v>31</v>
      </c>
      <c r="I551" s="72">
        <v>45454</v>
      </c>
      <c r="J551" s="71">
        <v>7</v>
      </c>
      <c r="K551" s="71">
        <v>2</v>
      </c>
      <c r="L551" s="73" t="s">
        <v>1951</v>
      </c>
      <c r="M551" s="69" t="str">
        <f>VLOOKUP(B551,[1]Data!$P$2:$R$505,3,0)</f>
        <v>TL</v>
      </c>
      <c r="N551" s="74"/>
    </row>
    <row r="552" spans="1:14" s="41" customFormat="1" ht="31" hidden="1" x14ac:dyDescent="0.25">
      <c r="A552" s="69">
        <v>547</v>
      </c>
      <c r="B552" s="70" t="s">
        <v>4723</v>
      </c>
      <c r="C552" s="70" t="s">
        <v>4724</v>
      </c>
      <c r="D552" s="70" t="s">
        <v>4725</v>
      </c>
      <c r="E552" s="70" t="s">
        <v>5330</v>
      </c>
      <c r="F552" s="70" t="s">
        <v>4727</v>
      </c>
      <c r="G552" s="70" t="s">
        <v>4728</v>
      </c>
      <c r="H552" s="71">
        <v>71</v>
      </c>
      <c r="I552" s="72">
        <v>45462</v>
      </c>
      <c r="J552" s="71">
        <v>2</v>
      </c>
      <c r="K552" s="71">
        <v>2</v>
      </c>
      <c r="L552" s="73" t="s">
        <v>1951</v>
      </c>
      <c r="M552" s="69" t="str">
        <f>VLOOKUP(B552,[1]Data!$P$2:$R$505,3,0)</f>
        <v>TL</v>
      </c>
      <c r="N552" s="74"/>
    </row>
    <row r="553" spans="1:14" s="41" customFormat="1" ht="31" hidden="1" x14ac:dyDescent="0.25">
      <c r="A553" s="69">
        <v>548</v>
      </c>
      <c r="B553" s="70" t="s">
        <v>3438</v>
      </c>
      <c r="C553" s="70" t="s">
        <v>3439</v>
      </c>
      <c r="D553" s="70" t="s">
        <v>5331</v>
      </c>
      <c r="E553" s="70" t="s">
        <v>5332</v>
      </c>
      <c r="F553" s="70" t="s">
        <v>5333</v>
      </c>
      <c r="G553" s="70" t="s">
        <v>5334</v>
      </c>
      <c r="H553" s="71">
        <v>100</v>
      </c>
      <c r="I553" s="72">
        <v>45464</v>
      </c>
      <c r="J553" s="71">
        <v>2</v>
      </c>
      <c r="K553" s="71">
        <v>2</v>
      </c>
      <c r="L553" s="73" t="s">
        <v>1951</v>
      </c>
      <c r="M553" s="69" t="str">
        <f>VLOOKUP(B553,[1]Data!$P$2:$R$505,3,0)</f>
        <v>TT</v>
      </c>
      <c r="N553" s="74"/>
    </row>
    <row r="554" spans="1:14" s="41" customFormat="1" ht="15.5" hidden="1" x14ac:dyDescent="0.25">
      <c r="A554" s="69">
        <v>549</v>
      </c>
      <c r="B554" s="70" t="s">
        <v>2445</v>
      </c>
      <c r="C554" s="70" t="s">
        <v>2446</v>
      </c>
      <c r="D554" s="70" t="s">
        <v>5335</v>
      </c>
      <c r="E554" s="70" t="s">
        <v>5336</v>
      </c>
      <c r="F554" s="70" t="s">
        <v>639</v>
      </c>
      <c r="G554" s="70" t="s">
        <v>640</v>
      </c>
      <c r="H554" s="71">
        <v>90</v>
      </c>
      <c r="I554" s="72">
        <v>45463</v>
      </c>
      <c r="J554" s="71">
        <v>2</v>
      </c>
      <c r="K554" s="71">
        <v>2</v>
      </c>
      <c r="L554" s="73" t="s">
        <v>1951</v>
      </c>
      <c r="M554" s="69" t="str">
        <f>VLOOKUP(B554,[1]Data!$P$2:$R$505,3,0)</f>
        <v>TL</v>
      </c>
      <c r="N554" s="74"/>
    </row>
    <row r="555" spans="1:14" s="41" customFormat="1" ht="15.5" hidden="1" x14ac:dyDescent="0.25">
      <c r="A555" s="69">
        <v>550</v>
      </c>
      <c r="B555" s="70" t="s">
        <v>4305</v>
      </c>
      <c r="C555" s="70" t="s">
        <v>4306</v>
      </c>
      <c r="D555" s="70" t="s">
        <v>5337</v>
      </c>
      <c r="E555" s="70" t="s">
        <v>5338</v>
      </c>
      <c r="F555" s="70" t="s">
        <v>1361</v>
      </c>
      <c r="G555" s="70" t="s">
        <v>1362</v>
      </c>
      <c r="H555" s="71">
        <v>103</v>
      </c>
      <c r="I555" s="72">
        <v>45455</v>
      </c>
      <c r="J555" s="71">
        <v>2</v>
      </c>
      <c r="K555" s="71">
        <v>2</v>
      </c>
      <c r="L555" s="73" t="s">
        <v>1951</v>
      </c>
      <c r="M555" s="69" t="str">
        <f>VLOOKUP(B555,[1]Data!$P$2:$R$505,3,0)</f>
        <v>TN</v>
      </c>
      <c r="N555" s="74"/>
    </row>
    <row r="556" spans="1:14" s="41" customFormat="1" ht="15.5" hidden="1" x14ac:dyDescent="0.25">
      <c r="A556" s="69">
        <v>551</v>
      </c>
      <c r="B556" s="70" t="s">
        <v>2035</v>
      </c>
      <c r="C556" s="70" t="s">
        <v>2036</v>
      </c>
      <c r="D556" s="70" t="s">
        <v>5339</v>
      </c>
      <c r="E556" s="70" t="s">
        <v>5340</v>
      </c>
      <c r="F556" s="70" t="s">
        <v>830</v>
      </c>
      <c r="G556" s="70" t="s">
        <v>831</v>
      </c>
      <c r="H556" s="71">
        <v>100</v>
      </c>
      <c r="I556" s="72">
        <v>45461</v>
      </c>
      <c r="J556" s="71">
        <v>2</v>
      </c>
      <c r="K556" s="71">
        <v>2</v>
      </c>
      <c r="L556" s="73" t="s">
        <v>1951</v>
      </c>
      <c r="M556" s="69" t="str">
        <f>VLOOKUP(B556,[1]Data!$P$2:$R$505,3,0)</f>
        <v>TN</v>
      </c>
      <c r="N556" s="74"/>
    </row>
    <row r="557" spans="1:14" s="41" customFormat="1" ht="46.5" hidden="1" x14ac:dyDescent="0.25">
      <c r="A557" s="69">
        <v>552</v>
      </c>
      <c r="B557" s="70" t="s">
        <v>4305</v>
      </c>
      <c r="C557" s="70" t="s">
        <v>4306</v>
      </c>
      <c r="D557" s="70" t="s">
        <v>5341</v>
      </c>
      <c r="E557" s="70" t="s">
        <v>5342</v>
      </c>
      <c r="F557" s="70" t="s">
        <v>4309</v>
      </c>
      <c r="G557" s="70" t="s">
        <v>4310</v>
      </c>
      <c r="H557" s="71">
        <v>103</v>
      </c>
      <c r="I557" s="72">
        <v>45456</v>
      </c>
      <c r="J557" s="71">
        <v>2</v>
      </c>
      <c r="K557" s="71">
        <v>2</v>
      </c>
      <c r="L557" s="73" t="s">
        <v>1951</v>
      </c>
      <c r="M557" s="69" t="str">
        <f>VLOOKUP(B557,[1]Data!$P$2:$R$505,3,0)</f>
        <v>TN</v>
      </c>
      <c r="N557" s="74"/>
    </row>
    <row r="558" spans="1:14" s="41" customFormat="1" ht="15.5" hidden="1" x14ac:dyDescent="0.25">
      <c r="A558" s="69">
        <v>553</v>
      </c>
      <c r="B558" s="70" t="s">
        <v>5343</v>
      </c>
      <c r="C558" s="70" t="s">
        <v>5344</v>
      </c>
      <c r="D558" s="70" t="s">
        <v>5345</v>
      </c>
      <c r="E558" s="70" t="s">
        <v>5346</v>
      </c>
      <c r="F558" s="70" t="s">
        <v>2439</v>
      </c>
      <c r="G558" s="70" t="s">
        <v>2440</v>
      </c>
      <c r="H558" s="71">
        <v>16</v>
      </c>
      <c r="I558" s="72">
        <v>45457</v>
      </c>
      <c r="J558" s="71">
        <v>2</v>
      </c>
      <c r="K558" s="71">
        <v>2</v>
      </c>
      <c r="L558" s="73" t="s">
        <v>1951</v>
      </c>
      <c r="M558" s="69" t="str">
        <f>VLOOKUP(B558,[1]Data!$P$2:$R$505,3,0)</f>
        <v>TL</v>
      </c>
      <c r="N558" s="74"/>
    </row>
    <row r="559" spans="1:14" s="41" customFormat="1" ht="31" hidden="1" x14ac:dyDescent="0.25">
      <c r="A559" s="69">
        <v>554</v>
      </c>
      <c r="B559" s="70" t="s">
        <v>3977</v>
      </c>
      <c r="C559" s="70" t="s">
        <v>3978</v>
      </c>
      <c r="D559" s="70" t="s">
        <v>5347</v>
      </c>
      <c r="E559" s="70" t="s">
        <v>5348</v>
      </c>
      <c r="F559" s="70" t="s">
        <v>5349</v>
      </c>
      <c r="G559" s="70" t="s">
        <v>5350</v>
      </c>
      <c r="H559" s="71">
        <v>91</v>
      </c>
      <c r="I559" s="72">
        <v>45454</v>
      </c>
      <c r="J559" s="71">
        <v>2</v>
      </c>
      <c r="K559" s="71">
        <v>2</v>
      </c>
      <c r="L559" s="73" t="s">
        <v>1951</v>
      </c>
      <c r="M559" s="69" t="str">
        <f>VLOOKUP(B559,[1]Data!$P$2:$R$505,3,0)</f>
        <v>TL</v>
      </c>
      <c r="N559" s="74"/>
    </row>
    <row r="560" spans="1:14" s="41" customFormat="1" ht="31" hidden="1" x14ac:dyDescent="0.25">
      <c r="A560" s="69">
        <v>555</v>
      </c>
      <c r="B560" s="70" t="s">
        <v>3438</v>
      </c>
      <c r="C560" s="70" t="s">
        <v>3439</v>
      </c>
      <c r="D560" s="70" t="s">
        <v>5351</v>
      </c>
      <c r="E560" s="70" t="s">
        <v>5352</v>
      </c>
      <c r="F560" s="70" t="s">
        <v>4731</v>
      </c>
      <c r="G560" s="70" t="s">
        <v>4732</v>
      </c>
      <c r="H560" s="71">
        <v>100</v>
      </c>
      <c r="I560" s="72">
        <v>45453</v>
      </c>
      <c r="J560" s="71">
        <v>2</v>
      </c>
      <c r="K560" s="71">
        <v>2</v>
      </c>
      <c r="L560" s="73" t="s">
        <v>1951</v>
      </c>
      <c r="M560" s="69" t="str">
        <f>VLOOKUP(B560,[1]Data!$P$2:$R$505,3,0)</f>
        <v>TT</v>
      </c>
      <c r="N560" s="74"/>
    </row>
    <row r="561" spans="1:14" s="41" customFormat="1" ht="15.5" hidden="1" x14ac:dyDescent="0.25">
      <c r="A561" s="69">
        <v>556</v>
      </c>
      <c r="B561" s="70" t="s">
        <v>1984</v>
      </c>
      <c r="C561" s="70" t="s">
        <v>1985</v>
      </c>
      <c r="D561" s="70" t="s">
        <v>5353</v>
      </c>
      <c r="E561" s="70" t="s">
        <v>5354</v>
      </c>
      <c r="F561" s="70" t="s">
        <v>2475</v>
      </c>
      <c r="G561" s="70" t="s">
        <v>2476</v>
      </c>
      <c r="H561" s="71">
        <v>98</v>
      </c>
      <c r="I561" s="72">
        <v>45460</v>
      </c>
      <c r="J561" s="71">
        <v>2</v>
      </c>
      <c r="K561" s="71">
        <v>2</v>
      </c>
      <c r="L561" s="73" t="s">
        <v>1951</v>
      </c>
      <c r="M561" s="69" t="str">
        <f>VLOOKUP(B561,[1]Data!$P$2:$R$505,3,0)</f>
        <v>TN</v>
      </c>
      <c r="N561" s="74"/>
    </row>
    <row r="562" spans="1:14" s="41" customFormat="1" ht="31" hidden="1" x14ac:dyDescent="0.25">
      <c r="A562" s="69">
        <v>557</v>
      </c>
      <c r="B562" s="70" t="s">
        <v>2221</v>
      </c>
      <c r="C562" s="70" t="s">
        <v>2222</v>
      </c>
      <c r="D562" s="70" t="s">
        <v>5355</v>
      </c>
      <c r="E562" s="70" t="s">
        <v>5356</v>
      </c>
      <c r="F562" s="70" t="s">
        <v>4989</v>
      </c>
      <c r="G562" s="70" t="s">
        <v>4990</v>
      </c>
      <c r="H562" s="71">
        <v>100</v>
      </c>
      <c r="I562" s="72">
        <v>45457</v>
      </c>
      <c r="J562" s="71">
        <v>4</v>
      </c>
      <c r="K562" s="71">
        <v>2</v>
      </c>
      <c r="L562" s="73" t="s">
        <v>1951</v>
      </c>
      <c r="M562" s="69" t="str">
        <f>VLOOKUP(B562,[1]Data!$P$2:$R$505,3,0)</f>
        <v>TN</v>
      </c>
      <c r="N562" s="74"/>
    </row>
    <row r="563" spans="1:14" s="41" customFormat="1" ht="31" hidden="1" x14ac:dyDescent="0.25">
      <c r="A563" s="69">
        <v>558</v>
      </c>
      <c r="B563" s="70" t="s">
        <v>3469</v>
      </c>
      <c r="C563" s="70" t="s">
        <v>3470</v>
      </c>
      <c r="D563" s="70" t="s">
        <v>5357</v>
      </c>
      <c r="E563" s="70" t="s">
        <v>5358</v>
      </c>
      <c r="F563" s="70" t="s">
        <v>4701</v>
      </c>
      <c r="G563" s="70" t="s">
        <v>4702</v>
      </c>
      <c r="H563" s="71">
        <v>100</v>
      </c>
      <c r="I563" s="72">
        <v>45456</v>
      </c>
      <c r="J563" s="71">
        <v>4</v>
      </c>
      <c r="K563" s="71">
        <v>2</v>
      </c>
      <c r="L563" s="73" t="s">
        <v>1951</v>
      </c>
      <c r="M563" s="69" t="str">
        <f>VLOOKUP(B563,[1]Data!$P$2:$R$505,3,0)</f>
        <v>TN</v>
      </c>
      <c r="N563" s="74"/>
    </row>
    <row r="564" spans="1:14" s="41" customFormat="1" ht="15.5" hidden="1" x14ac:dyDescent="0.25">
      <c r="A564" s="69">
        <v>559</v>
      </c>
      <c r="B564" s="70" t="s">
        <v>660</v>
      </c>
      <c r="C564" s="70" t="s">
        <v>661</v>
      </c>
      <c r="D564" s="70" t="s">
        <v>4751</v>
      </c>
      <c r="E564" s="70" t="s">
        <v>5359</v>
      </c>
      <c r="F564" s="70" t="s">
        <v>364</v>
      </c>
      <c r="G564" s="70" t="s">
        <v>365</v>
      </c>
      <c r="H564" s="71">
        <v>60</v>
      </c>
      <c r="I564" s="72">
        <v>45460</v>
      </c>
      <c r="J564" s="71">
        <v>4</v>
      </c>
      <c r="K564" s="71">
        <v>2</v>
      </c>
      <c r="L564" s="73" t="s">
        <v>1951</v>
      </c>
      <c r="M564" s="69" t="str">
        <f>VLOOKUP(B564,[1]Data!$P$2:$R$505,3,0)</f>
        <v>TN</v>
      </c>
      <c r="N564" s="74"/>
    </row>
    <row r="565" spans="1:14" s="41" customFormat="1" ht="15.5" hidden="1" x14ac:dyDescent="0.25">
      <c r="A565" s="69">
        <v>560</v>
      </c>
      <c r="B565" s="70" t="s">
        <v>5360</v>
      </c>
      <c r="C565" s="70" t="s">
        <v>5361</v>
      </c>
      <c r="D565" s="70" t="s">
        <v>5362</v>
      </c>
      <c r="E565" s="70" t="s">
        <v>5363</v>
      </c>
      <c r="F565" s="70" t="s">
        <v>235</v>
      </c>
      <c r="G565" s="70" t="s">
        <v>236</v>
      </c>
      <c r="H565" s="71">
        <v>9</v>
      </c>
      <c r="I565" s="72">
        <v>45461</v>
      </c>
      <c r="J565" s="71">
        <v>4</v>
      </c>
      <c r="K565" s="71">
        <v>2</v>
      </c>
      <c r="L565" s="73" t="s">
        <v>1951</v>
      </c>
      <c r="M565" s="69" t="str">
        <f>VLOOKUP(B565,[1]Data!$P$2:$R$505,3,0)</f>
        <v>TL</v>
      </c>
      <c r="N565" s="74"/>
    </row>
    <row r="566" spans="1:14" s="41" customFormat="1" ht="15.5" hidden="1" x14ac:dyDescent="0.25">
      <c r="A566" s="69">
        <v>561</v>
      </c>
      <c r="B566" s="70" t="s">
        <v>3438</v>
      </c>
      <c r="C566" s="70" t="s">
        <v>3439</v>
      </c>
      <c r="D566" s="70" t="s">
        <v>5364</v>
      </c>
      <c r="E566" s="70" t="s">
        <v>5365</v>
      </c>
      <c r="F566" s="70" t="s">
        <v>337</v>
      </c>
      <c r="G566" s="70" t="s">
        <v>338</v>
      </c>
      <c r="H566" s="71">
        <v>100</v>
      </c>
      <c r="I566" s="72">
        <v>45464</v>
      </c>
      <c r="J566" s="71">
        <v>4</v>
      </c>
      <c r="K566" s="71">
        <v>2</v>
      </c>
      <c r="L566" s="73" t="s">
        <v>1951</v>
      </c>
      <c r="M566" s="69" t="str">
        <f>VLOOKUP(B566,[1]Data!$P$2:$R$505,3,0)</f>
        <v>TT</v>
      </c>
      <c r="N566" s="74"/>
    </row>
    <row r="567" spans="1:14" s="41" customFormat="1" ht="15.5" hidden="1" x14ac:dyDescent="0.25">
      <c r="A567" s="69">
        <v>562</v>
      </c>
      <c r="B567" s="70" t="s">
        <v>4755</v>
      </c>
      <c r="C567" s="70" t="s">
        <v>4756</v>
      </c>
      <c r="D567" s="70" t="s">
        <v>4757</v>
      </c>
      <c r="E567" s="70" t="s">
        <v>5366</v>
      </c>
      <c r="F567" s="70" t="s">
        <v>2775</v>
      </c>
      <c r="G567" s="70" t="s">
        <v>2776</v>
      </c>
      <c r="H567" s="71">
        <v>101</v>
      </c>
      <c r="I567" s="72">
        <v>45463</v>
      </c>
      <c r="J567" s="71">
        <v>4</v>
      </c>
      <c r="K567" s="71">
        <v>2</v>
      </c>
      <c r="L567" s="73" t="s">
        <v>1951</v>
      </c>
      <c r="M567" s="69" t="str">
        <f>VLOOKUP(B567,[1]Data!$P$2:$R$505,3,0)</f>
        <v>TN</v>
      </c>
      <c r="N567" s="74"/>
    </row>
    <row r="568" spans="1:14" s="41" customFormat="1" ht="15.5" hidden="1" x14ac:dyDescent="0.25">
      <c r="A568" s="69">
        <v>563</v>
      </c>
      <c r="B568" s="70" t="s">
        <v>5367</v>
      </c>
      <c r="C568" s="70" t="s">
        <v>5368</v>
      </c>
      <c r="D568" s="70" t="s">
        <v>5369</v>
      </c>
      <c r="E568" s="70" t="s">
        <v>5370</v>
      </c>
      <c r="F568" s="70" t="s">
        <v>2367</v>
      </c>
      <c r="G568" s="70" t="s">
        <v>2368</v>
      </c>
      <c r="H568" s="71">
        <v>5</v>
      </c>
      <c r="I568" s="72">
        <v>45462</v>
      </c>
      <c r="J568" s="71">
        <v>4</v>
      </c>
      <c r="K568" s="71">
        <v>2</v>
      </c>
      <c r="L568" s="73" t="s">
        <v>1951</v>
      </c>
      <c r="M568" s="69" t="str">
        <f>VLOOKUP(B568,[1]Data!$P$2:$R$505,3,0)</f>
        <v>TL</v>
      </c>
      <c r="N568" s="74"/>
    </row>
    <row r="569" spans="1:14" s="41" customFormat="1" ht="15.5" hidden="1" x14ac:dyDescent="0.25">
      <c r="A569" s="69">
        <v>564</v>
      </c>
      <c r="B569" s="70" t="s">
        <v>2449</v>
      </c>
      <c r="C569" s="70" t="s">
        <v>2450</v>
      </c>
      <c r="D569" s="70" t="s">
        <v>3794</v>
      </c>
      <c r="E569" s="70" t="s">
        <v>5371</v>
      </c>
      <c r="F569" s="70" t="s">
        <v>3136</v>
      </c>
      <c r="G569" s="70" t="s">
        <v>3137</v>
      </c>
      <c r="H569" s="71">
        <v>65</v>
      </c>
      <c r="I569" s="72">
        <v>45460</v>
      </c>
      <c r="J569" s="71">
        <v>7</v>
      </c>
      <c r="K569" s="71">
        <v>2</v>
      </c>
      <c r="L569" s="73" t="s">
        <v>267</v>
      </c>
      <c r="M569" s="69" t="str">
        <f>VLOOKUP(B569,[1]Data!$P$2:$R$505,3,0)</f>
        <v>TL</v>
      </c>
      <c r="N569" s="74"/>
    </row>
    <row r="570" spans="1:14" s="41" customFormat="1" ht="31" hidden="1" x14ac:dyDescent="0.25">
      <c r="A570" s="69">
        <v>565</v>
      </c>
      <c r="B570" s="70" t="s">
        <v>2938</v>
      </c>
      <c r="C570" s="70" t="s">
        <v>2939</v>
      </c>
      <c r="D570" s="70" t="s">
        <v>5372</v>
      </c>
      <c r="E570" s="70" t="s">
        <v>5373</v>
      </c>
      <c r="F570" s="70" t="s">
        <v>4532</v>
      </c>
      <c r="G570" s="70" t="s">
        <v>4533</v>
      </c>
      <c r="H570" s="71">
        <v>60</v>
      </c>
      <c r="I570" s="72">
        <v>45457</v>
      </c>
      <c r="J570" s="71">
        <v>7</v>
      </c>
      <c r="K570" s="71">
        <v>2</v>
      </c>
      <c r="L570" s="73" t="s">
        <v>267</v>
      </c>
      <c r="M570" s="69" t="str">
        <f>VLOOKUP(B570,[1]Data!$P$2:$R$505,3,0)</f>
        <v>TT</v>
      </c>
      <c r="N570" s="74"/>
    </row>
    <row r="571" spans="1:14" s="41" customFormat="1" ht="31" hidden="1" x14ac:dyDescent="0.25">
      <c r="A571" s="69">
        <v>566</v>
      </c>
      <c r="B571" s="70" t="s">
        <v>5179</v>
      </c>
      <c r="C571" s="70" t="s">
        <v>5180</v>
      </c>
      <c r="D571" s="70" t="s">
        <v>5181</v>
      </c>
      <c r="E571" s="70" t="s">
        <v>5374</v>
      </c>
      <c r="F571" s="70" t="s">
        <v>3447</v>
      </c>
      <c r="G571" s="70" t="s">
        <v>3448</v>
      </c>
      <c r="H571" s="71">
        <v>60</v>
      </c>
      <c r="I571" s="72">
        <v>45455</v>
      </c>
      <c r="J571" s="71">
        <v>7</v>
      </c>
      <c r="K571" s="71">
        <v>2</v>
      </c>
      <c r="L571" s="73" t="s">
        <v>267</v>
      </c>
      <c r="M571" s="69" t="str">
        <f>VLOOKUP(B571,[1]Data!$P$2:$R$505,3,0)</f>
        <v>TN</v>
      </c>
      <c r="N571" s="74"/>
    </row>
    <row r="572" spans="1:14" s="41" customFormat="1" ht="15.5" hidden="1" x14ac:dyDescent="0.25">
      <c r="A572" s="69">
        <v>567</v>
      </c>
      <c r="B572" s="70" t="s">
        <v>4373</v>
      </c>
      <c r="C572" s="70" t="s">
        <v>4374</v>
      </c>
      <c r="D572" s="70" t="s">
        <v>5375</v>
      </c>
      <c r="E572" s="70" t="s">
        <v>5376</v>
      </c>
      <c r="F572" s="70" t="s">
        <v>51</v>
      </c>
      <c r="G572" s="70" t="s">
        <v>52</v>
      </c>
      <c r="H572" s="71">
        <v>26</v>
      </c>
      <c r="I572" s="72">
        <v>45454</v>
      </c>
      <c r="J572" s="71">
        <v>7</v>
      </c>
      <c r="K572" s="71">
        <v>2</v>
      </c>
      <c r="L572" s="73" t="s">
        <v>267</v>
      </c>
      <c r="M572" s="69" t="str">
        <f>VLOOKUP(B572,[1]Data!$P$2:$R$505,3,0)</f>
        <v>VD</v>
      </c>
      <c r="N572" s="74"/>
    </row>
    <row r="573" spans="1:14" s="41" customFormat="1" ht="31" hidden="1" x14ac:dyDescent="0.25">
      <c r="A573" s="69">
        <v>568</v>
      </c>
      <c r="B573" s="70" t="s">
        <v>2880</v>
      </c>
      <c r="C573" s="70" t="s">
        <v>1075</v>
      </c>
      <c r="D573" s="70" t="s">
        <v>5191</v>
      </c>
      <c r="E573" s="70" t="s">
        <v>5377</v>
      </c>
      <c r="F573" s="70" t="s">
        <v>5193</v>
      </c>
      <c r="G573" s="70" t="s">
        <v>5194</v>
      </c>
      <c r="H573" s="71">
        <v>60</v>
      </c>
      <c r="I573" s="72">
        <v>45455</v>
      </c>
      <c r="J573" s="71">
        <v>9</v>
      </c>
      <c r="K573" s="71">
        <v>2</v>
      </c>
      <c r="L573" s="73" t="s">
        <v>267</v>
      </c>
      <c r="M573" s="69" t="str">
        <f>VLOOKUP(B573,[1]Data!$P$2:$R$505,3,0)</f>
        <v>TT</v>
      </c>
      <c r="N573" s="74"/>
    </row>
    <row r="574" spans="1:14" s="41" customFormat="1" ht="15.5" hidden="1" x14ac:dyDescent="0.25">
      <c r="A574" s="69">
        <v>569</v>
      </c>
      <c r="B574" s="70" t="s">
        <v>3667</v>
      </c>
      <c r="C574" s="70" t="s">
        <v>3668</v>
      </c>
      <c r="D574" s="70" t="s">
        <v>168</v>
      </c>
      <c r="E574" s="70" t="s">
        <v>169</v>
      </c>
      <c r="F574" s="70" t="s">
        <v>5378</v>
      </c>
      <c r="G574" s="70" t="s">
        <v>5379</v>
      </c>
      <c r="H574" s="71">
        <v>64</v>
      </c>
      <c r="I574" s="72">
        <v>45460</v>
      </c>
      <c r="J574" s="71">
        <v>9</v>
      </c>
      <c r="K574" s="71">
        <v>2</v>
      </c>
      <c r="L574" s="73" t="s">
        <v>267</v>
      </c>
      <c r="M574" s="69" t="str">
        <f>VLOOKUP(B574,[1]Data!$P$2:$R$505,3,0)</f>
        <v>TL</v>
      </c>
      <c r="N574" s="74"/>
    </row>
    <row r="575" spans="1:14" s="41" customFormat="1" ht="15.5" hidden="1" x14ac:dyDescent="0.25">
      <c r="A575" s="69">
        <v>570</v>
      </c>
      <c r="B575" s="70" t="s">
        <v>978</v>
      </c>
      <c r="C575" s="70" t="s">
        <v>979</v>
      </c>
      <c r="D575" s="70" t="s">
        <v>168</v>
      </c>
      <c r="E575" s="70" t="s">
        <v>169</v>
      </c>
      <c r="F575" s="70" t="s">
        <v>1810</v>
      </c>
      <c r="G575" s="70" t="s">
        <v>1811</v>
      </c>
      <c r="H575" s="71">
        <v>47</v>
      </c>
      <c r="I575" s="72">
        <v>45456</v>
      </c>
      <c r="J575" s="71">
        <v>9</v>
      </c>
      <c r="K575" s="71">
        <v>2</v>
      </c>
      <c r="L575" s="73" t="s">
        <v>267</v>
      </c>
      <c r="M575" s="69" t="str">
        <f>VLOOKUP(B575,[1]Data!$P$2:$R$505,3,0)</f>
        <v>TL</v>
      </c>
      <c r="N575" s="74"/>
    </row>
    <row r="576" spans="1:14" s="41" customFormat="1" ht="15.5" hidden="1" x14ac:dyDescent="0.25">
      <c r="A576" s="69">
        <v>571</v>
      </c>
      <c r="B576" s="70" t="s">
        <v>1990</v>
      </c>
      <c r="C576" s="70" t="s">
        <v>1991</v>
      </c>
      <c r="D576" s="70" t="s">
        <v>5380</v>
      </c>
      <c r="E576" s="70" t="s">
        <v>5381</v>
      </c>
      <c r="F576" s="70" t="s">
        <v>1830</v>
      </c>
      <c r="G576" s="70" t="s">
        <v>1831</v>
      </c>
      <c r="H576" s="71">
        <v>58</v>
      </c>
      <c r="I576" s="72">
        <v>45463</v>
      </c>
      <c r="J576" s="71">
        <v>9</v>
      </c>
      <c r="K576" s="71">
        <v>2</v>
      </c>
      <c r="L576" s="73" t="s">
        <v>267</v>
      </c>
      <c r="M576" s="69" t="str">
        <f>VLOOKUP(B576,[1]Data!$P$2:$R$505,3,0)</f>
        <v>TN</v>
      </c>
      <c r="N576" s="74"/>
    </row>
    <row r="577" spans="1:14" s="41" customFormat="1" ht="31" hidden="1" x14ac:dyDescent="0.25">
      <c r="A577" s="69">
        <v>572</v>
      </c>
      <c r="B577" s="70" t="s">
        <v>2462</v>
      </c>
      <c r="C577" s="70" t="s">
        <v>2463</v>
      </c>
      <c r="D577" s="70" t="s">
        <v>5382</v>
      </c>
      <c r="E577" s="70" t="s">
        <v>5383</v>
      </c>
      <c r="F577" s="70" t="s">
        <v>456</v>
      </c>
      <c r="G577" s="70" t="s">
        <v>457</v>
      </c>
      <c r="H577" s="71">
        <v>52</v>
      </c>
      <c r="I577" s="72">
        <v>45454</v>
      </c>
      <c r="J577" s="71">
        <v>9</v>
      </c>
      <c r="K577" s="71">
        <v>2</v>
      </c>
      <c r="L577" s="73" t="s">
        <v>267</v>
      </c>
      <c r="M577" s="69" t="str">
        <f>VLOOKUP(B577,[1]Data!$P$2:$R$505,3,0)</f>
        <v>TL</v>
      </c>
      <c r="N577" s="74"/>
    </row>
    <row r="578" spans="1:14" s="41" customFormat="1" ht="31" hidden="1" x14ac:dyDescent="0.25">
      <c r="A578" s="69">
        <v>573</v>
      </c>
      <c r="B578" s="70" t="s">
        <v>1730</v>
      </c>
      <c r="C578" s="70" t="s">
        <v>1731</v>
      </c>
      <c r="D578" s="70" t="s">
        <v>5384</v>
      </c>
      <c r="E578" s="70" t="s">
        <v>5385</v>
      </c>
      <c r="F578" s="70" t="s">
        <v>2533</v>
      </c>
      <c r="G578" s="70" t="s">
        <v>2534</v>
      </c>
      <c r="H578" s="71">
        <v>49</v>
      </c>
      <c r="I578" s="72">
        <v>45461</v>
      </c>
      <c r="J578" s="71">
        <v>9</v>
      </c>
      <c r="K578" s="71">
        <v>2</v>
      </c>
      <c r="L578" s="73" t="s">
        <v>267</v>
      </c>
      <c r="M578" s="69" t="str">
        <f>VLOOKUP(B578,[1]Data!$P$2:$R$505,3,0)</f>
        <v>TL</v>
      </c>
      <c r="N578" s="74"/>
    </row>
    <row r="579" spans="1:14" s="41" customFormat="1" ht="15.5" hidden="1" x14ac:dyDescent="0.25">
      <c r="A579" s="69">
        <v>574</v>
      </c>
      <c r="B579" s="70" t="s">
        <v>5175</v>
      </c>
      <c r="C579" s="70" t="s">
        <v>5176</v>
      </c>
      <c r="D579" s="70" t="s">
        <v>5177</v>
      </c>
      <c r="E579" s="70" t="s">
        <v>5386</v>
      </c>
      <c r="F579" s="70" t="s">
        <v>650</v>
      </c>
      <c r="G579" s="70" t="s">
        <v>651</v>
      </c>
      <c r="H579" s="71">
        <v>60</v>
      </c>
      <c r="I579" s="72">
        <v>45453</v>
      </c>
      <c r="J579" s="71">
        <v>7</v>
      </c>
      <c r="K579" s="71">
        <v>2</v>
      </c>
      <c r="L579" s="73" t="s">
        <v>267</v>
      </c>
      <c r="M579" s="69" t="str">
        <f>VLOOKUP(B579,[1]Data!$P$2:$R$505,3,0)</f>
        <v>TL</v>
      </c>
      <c r="N579" s="74"/>
    </row>
    <row r="580" spans="1:14" s="41" customFormat="1" ht="15.5" hidden="1" x14ac:dyDescent="0.25">
      <c r="A580" s="69">
        <v>575</v>
      </c>
      <c r="B580" s="70" t="s">
        <v>5387</v>
      </c>
      <c r="C580" s="70" t="s">
        <v>5388</v>
      </c>
      <c r="D580" s="70" t="s">
        <v>5389</v>
      </c>
      <c r="E580" s="70" t="s">
        <v>5390</v>
      </c>
      <c r="F580" s="70" t="s">
        <v>148</v>
      </c>
      <c r="G580" s="70" t="s">
        <v>149</v>
      </c>
      <c r="H580" s="71">
        <v>42</v>
      </c>
      <c r="I580" s="72">
        <v>45456</v>
      </c>
      <c r="J580" s="71">
        <v>7</v>
      </c>
      <c r="K580" s="71">
        <v>2</v>
      </c>
      <c r="L580" s="73" t="s">
        <v>267</v>
      </c>
      <c r="M580" s="69" t="str">
        <f>VLOOKUP(B580,[1]Data!$P$2:$R$505,3,0)</f>
        <v>TL</v>
      </c>
      <c r="N580" s="74"/>
    </row>
    <row r="581" spans="1:14" s="41" customFormat="1" ht="15.5" hidden="1" x14ac:dyDescent="0.25">
      <c r="A581" s="69">
        <v>576</v>
      </c>
      <c r="B581" s="70" t="s">
        <v>5391</v>
      </c>
      <c r="C581" s="70" t="s">
        <v>5392</v>
      </c>
      <c r="D581" s="70" t="s">
        <v>5393</v>
      </c>
      <c r="E581" s="70" t="s">
        <v>5394</v>
      </c>
      <c r="F581" s="70" t="s">
        <v>516</v>
      </c>
      <c r="G581" s="70" t="s">
        <v>517</v>
      </c>
      <c r="H581" s="71">
        <v>15</v>
      </c>
      <c r="I581" s="72">
        <v>45461</v>
      </c>
      <c r="J581" s="71">
        <v>4</v>
      </c>
      <c r="K581" s="71">
        <v>2</v>
      </c>
      <c r="L581" s="73" t="s">
        <v>267</v>
      </c>
      <c r="M581" s="69" t="str">
        <f>VLOOKUP(B581,[1]Data!$P$2:$R$505,3,0)</f>
        <v>TL</v>
      </c>
      <c r="N581" s="74"/>
    </row>
    <row r="582" spans="1:14" s="41" customFormat="1" ht="15.5" hidden="1" x14ac:dyDescent="0.25">
      <c r="A582" s="69">
        <v>577</v>
      </c>
      <c r="B582" s="70" t="s">
        <v>86</v>
      </c>
      <c r="C582" s="70" t="s">
        <v>87</v>
      </c>
      <c r="D582" s="70" t="s">
        <v>5395</v>
      </c>
      <c r="E582" s="70" t="s">
        <v>5396</v>
      </c>
      <c r="F582" s="70" t="s">
        <v>337</v>
      </c>
      <c r="G582" s="70" t="s">
        <v>338</v>
      </c>
      <c r="H582" s="71">
        <v>52</v>
      </c>
      <c r="I582" s="72">
        <v>45457</v>
      </c>
      <c r="J582" s="71">
        <v>4</v>
      </c>
      <c r="K582" s="71">
        <v>2</v>
      </c>
      <c r="L582" s="73" t="s">
        <v>267</v>
      </c>
      <c r="M582" s="69" t="str">
        <f>VLOOKUP(B582,[1]Data!$P$2:$R$505,3,0)</f>
        <v>VD</v>
      </c>
      <c r="N582" s="74"/>
    </row>
    <row r="583" spans="1:14" s="41" customFormat="1" ht="15.5" hidden="1" x14ac:dyDescent="0.25">
      <c r="A583" s="69">
        <v>578</v>
      </c>
      <c r="B583" s="70" t="s">
        <v>2541</v>
      </c>
      <c r="C583" s="70" t="s">
        <v>2542</v>
      </c>
      <c r="D583" s="70" t="s">
        <v>5397</v>
      </c>
      <c r="E583" s="70" t="s">
        <v>5398</v>
      </c>
      <c r="F583" s="70" t="s">
        <v>2545</v>
      </c>
      <c r="G583" s="70" t="s">
        <v>2546</v>
      </c>
      <c r="H583" s="71">
        <v>25</v>
      </c>
      <c r="I583" s="72">
        <v>45454</v>
      </c>
      <c r="J583" s="71">
        <v>4</v>
      </c>
      <c r="K583" s="71">
        <v>2</v>
      </c>
      <c r="L583" s="73" t="s">
        <v>267</v>
      </c>
      <c r="M583" s="69" t="str">
        <f>VLOOKUP(B583,[1]Data!$P$2:$R$505,3,0)</f>
        <v>TL</v>
      </c>
      <c r="N583" s="74"/>
    </row>
    <row r="584" spans="1:14" s="41" customFormat="1" ht="15.5" hidden="1" x14ac:dyDescent="0.25">
      <c r="A584" s="69">
        <v>579</v>
      </c>
      <c r="B584" s="70" t="s">
        <v>2836</v>
      </c>
      <c r="C584" s="70" t="s">
        <v>2837</v>
      </c>
      <c r="D584" s="70" t="s">
        <v>5399</v>
      </c>
      <c r="E584" s="70" t="s">
        <v>5400</v>
      </c>
      <c r="F584" s="70" t="s">
        <v>1392</v>
      </c>
      <c r="G584" s="70" t="s">
        <v>1393</v>
      </c>
      <c r="H584" s="71">
        <v>44</v>
      </c>
      <c r="I584" s="72">
        <v>45462</v>
      </c>
      <c r="J584" s="71">
        <v>4</v>
      </c>
      <c r="K584" s="71">
        <v>2</v>
      </c>
      <c r="L584" s="73" t="s">
        <v>267</v>
      </c>
      <c r="M584" s="69" t="str">
        <f>VLOOKUP(B584,[1]Data!$P$2:$R$505,3,0)</f>
        <v>TT</v>
      </c>
      <c r="N584" s="74"/>
    </row>
    <row r="585" spans="1:14" s="41" customFormat="1" ht="15.5" hidden="1" x14ac:dyDescent="0.25">
      <c r="A585" s="69">
        <v>580</v>
      </c>
      <c r="B585" s="70" t="s">
        <v>360</v>
      </c>
      <c r="C585" s="70" t="s">
        <v>361</v>
      </c>
      <c r="D585" s="70" t="s">
        <v>4509</v>
      </c>
      <c r="E585" s="70" t="s">
        <v>5401</v>
      </c>
      <c r="F585" s="70" t="s">
        <v>364</v>
      </c>
      <c r="G585" s="70" t="s">
        <v>365</v>
      </c>
      <c r="H585" s="71">
        <v>60</v>
      </c>
      <c r="I585" s="72">
        <v>45463</v>
      </c>
      <c r="J585" s="71">
        <v>4</v>
      </c>
      <c r="K585" s="71">
        <v>2</v>
      </c>
      <c r="L585" s="73" t="s">
        <v>267</v>
      </c>
      <c r="M585" s="69" t="str">
        <f>VLOOKUP(B585,[1]Data!$P$2:$R$505,3,0)</f>
        <v>TN</v>
      </c>
      <c r="N585" s="74"/>
    </row>
    <row r="586" spans="1:14" s="41" customFormat="1" ht="15.5" hidden="1" x14ac:dyDescent="0.25">
      <c r="A586" s="69">
        <v>581</v>
      </c>
      <c r="B586" s="70" t="s">
        <v>4393</v>
      </c>
      <c r="C586" s="70" t="s">
        <v>4394</v>
      </c>
      <c r="D586" s="70" t="s">
        <v>5236</v>
      </c>
      <c r="E586" s="70" t="s">
        <v>5402</v>
      </c>
      <c r="F586" s="70" t="s">
        <v>4397</v>
      </c>
      <c r="G586" s="70" t="s">
        <v>4398</v>
      </c>
      <c r="H586" s="71">
        <v>60</v>
      </c>
      <c r="I586" s="72">
        <v>45455</v>
      </c>
      <c r="J586" s="71">
        <v>4</v>
      </c>
      <c r="K586" s="71">
        <v>2</v>
      </c>
      <c r="L586" s="73" t="s">
        <v>267</v>
      </c>
      <c r="M586" s="69" t="str">
        <f>VLOOKUP(B586,[1]Data!$P$2:$R$505,3,0)</f>
        <v>TL</v>
      </c>
      <c r="N586" s="74"/>
    </row>
    <row r="587" spans="1:14" s="41" customFormat="1" ht="15.5" hidden="1" x14ac:dyDescent="0.25">
      <c r="A587" s="69">
        <v>582</v>
      </c>
      <c r="B587" s="70" t="s">
        <v>5403</v>
      </c>
      <c r="C587" s="70" t="s">
        <v>5404</v>
      </c>
      <c r="D587" s="70" t="s">
        <v>5405</v>
      </c>
      <c r="E587" s="70" t="s">
        <v>5406</v>
      </c>
      <c r="F587" s="70" t="s">
        <v>727</v>
      </c>
      <c r="G587" s="70" t="s">
        <v>728</v>
      </c>
      <c r="H587" s="71">
        <v>37</v>
      </c>
      <c r="I587" s="72">
        <v>45453</v>
      </c>
      <c r="J587" s="71">
        <v>4</v>
      </c>
      <c r="K587" s="71">
        <v>2</v>
      </c>
      <c r="L587" s="73" t="s">
        <v>267</v>
      </c>
      <c r="M587" s="69" t="str">
        <f>VLOOKUP(B587,[1]Data!$P$2:$R$505,3,0)</f>
        <v>TL</v>
      </c>
      <c r="N587" s="74"/>
    </row>
    <row r="588" spans="1:14" s="41" customFormat="1" ht="15.5" hidden="1" x14ac:dyDescent="0.25">
      <c r="A588" s="69">
        <v>583</v>
      </c>
      <c r="B588" s="70" t="s">
        <v>5196</v>
      </c>
      <c r="C588" s="70" t="s">
        <v>5197</v>
      </c>
      <c r="D588" s="70" t="s">
        <v>5234</v>
      </c>
      <c r="E588" s="70" t="s">
        <v>5407</v>
      </c>
      <c r="F588" s="70" t="s">
        <v>2883</v>
      </c>
      <c r="G588" s="70" t="s">
        <v>2884</v>
      </c>
      <c r="H588" s="71">
        <v>60</v>
      </c>
      <c r="I588" s="72">
        <v>45453</v>
      </c>
      <c r="J588" s="71">
        <v>2</v>
      </c>
      <c r="K588" s="71">
        <v>2</v>
      </c>
      <c r="L588" s="73" t="s">
        <v>267</v>
      </c>
      <c r="M588" s="69" t="str">
        <f>VLOOKUP(B588,[1]Data!$P$2:$R$505,3,0)</f>
        <v>TN</v>
      </c>
      <c r="N588" s="74"/>
    </row>
    <row r="589" spans="1:14" s="41" customFormat="1" ht="15.5" hidden="1" x14ac:dyDescent="0.25">
      <c r="A589" s="69">
        <v>584</v>
      </c>
      <c r="B589" s="70" t="s">
        <v>4186</v>
      </c>
      <c r="C589" s="70" t="s">
        <v>4187</v>
      </c>
      <c r="D589" s="70" t="s">
        <v>4632</v>
      </c>
      <c r="E589" s="70" t="s">
        <v>5408</v>
      </c>
      <c r="F589" s="70" t="s">
        <v>4190</v>
      </c>
      <c r="G589" s="70" t="s">
        <v>4191</v>
      </c>
      <c r="H589" s="71">
        <v>60</v>
      </c>
      <c r="I589" s="72">
        <v>45456</v>
      </c>
      <c r="J589" s="71">
        <v>4</v>
      </c>
      <c r="K589" s="71">
        <v>2</v>
      </c>
      <c r="L589" s="73" t="s">
        <v>267</v>
      </c>
      <c r="M589" s="69" t="str">
        <f>VLOOKUP(B589,[1]Data!$P$2:$R$505,3,0)</f>
        <v>TL</v>
      </c>
      <c r="N589" s="74"/>
    </row>
    <row r="590" spans="1:14" s="41" customFormat="1" ht="15.5" hidden="1" x14ac:dyDescent="0.25">
      <c r="A590" s="69">
        <v>585</v>
      </c>
      <c r="B590" s="70" t="s">
        <v>5409</v>
      </c>
      <c r="C590" s="70" t="s">
        <v>5410</v>
      </c>
      <c r="D590" s="70" t="s">
        <v>5411</v>
      </c>
      <c r="E590" s="70" t="s">
        <v>5412</v>
      </c>
      <c r="F590" s="70" t="s">
        <v>1858</v>
      </c>
      <c r="G590" s="70" t="s">
        <v>1859</v>
      </c>
      <c r="H590" s="71">
        <v>25</v>
      </c>
      <c r="I590" s="72">
        <v>45464</v>
      </c>
      <c r="J590" s="71">
        <v>2</v>
      </c>
      <c r="K590" s="71">
        <v>2</v>
      </c>
      <c r="L590" s="73" t="s">
        <v>267</v>
      </c>
      <c r="M590" s="69" t="str">
        <f>VLOOKUP(B590,[1]Data!$P$2:$R$505,3,0)</f>
        <v>TL</v>
      </c>
      <c r="N590" s="74"/>
    </row>
    <row r="591" spans="1:14" s="41" customFormat="1" ht="31" hidden="1" x14ac:dyDescent="0.25">
      <c r="A591" s="69">
        <v>586</v>
      </c>
      <c r="B591" s="70" t="s">
        <v>2586</v>
      </c>
      <c r="C591" s="70" t="s">
        <v>2587</v>
      </c>
      <c r="D591" s="70" t="s">
        <v>4570</v>
      </c>
      <c r="E591" s="70" t="s">
        <v>5413</v>
      </c>
      <c r="F591" s="70" t="s">
        <v>4572</v>
      </c>
      <c r="G591" s="70" t="s">
        <v>4573</v>
      </c>
      <c r="H591" s="71">
        <v>20</v>
      </c>
      <c r="I591" s="72">
        <v>45455</v>
      </c>
      <c r="J591" s="71">
        <v>2</v>
      </c>
      <c r="K591" s="71">
        <v>2</v>
      </c>
      <c r="L591" s="73" t="s">
        <v>267</v>
      </c>
      <c r="M591" s="69" t="str">
        <f>VLOOKUP(B591,[1]Data!$P$2:$R$505,3,0)</f>
        <v>TL</v>
      </c>
      <c r="N591" s="74"/>
    </row>
    <row r="592" spans="1:14" s="41" customFormat="1" ht="15.5" hidden="1" x14ac:dyDescent="0.25">
      <c r="A592" s="69">
        <v>587</v>
      </c>
      <c r="B592" s="70" t="s">
        <v>5414</v>
      </c>
      <c r="C592" s="70" t="s">
        <v>5415</v>
      </c>
      <c r="D592" s="70" t="s">
        <v>5416</v>
      </c>
      <c r="E592" s="70" t="s">
        <v>5417</v>
      </c>
      <c r="F592" s="70" t="s">
        <v>597</v>
      </c>
      <c r="G592" s="70" t="s">
        <v>598</v>
      </c>
      <c r="H592" s="71">
        <v>17</v>
      </c>
      <c r="I592" s="72">
        <v>45463</v>
      </c>
      <c r="J592" s="71">
        <v>2</v>
      </c>
      <c r="K592" s="71">
        <v>2</v>
      </c>
      <c r="L592" s="73" t="s">
        <v>267</v>
      </c>
      <c r="M592" s="69" t="str">
        <f>VLOOKUP(B592,[1]Data!$P$2:$R$505,3,0)</f>
        <v>TL</v>
      </c>
      <c r="N592" s="74"/>
    </row>
    <row r="593" spans="1:14" s="41" customFormat="1" ht="15.5" hidden="1" x14ac:dyDescent="0.25">
      <c r="A593" s="69">
        <v>588</v>
      </c>
      <c r="B593" s="70" t="s">
        <v>5196</v>
      </c>
      <c r="C593" s="70" t="s">
        <v>5197</v>
      </c>
      <c r="D593" s="70" t="s">
        <v>5198</v>
      </c>
      <c r="E593" s="70" t="s">
        <v>5418</v>
      </c>
      <c r="F593" s="70" t="s">
        <v>2883</v>
      </c>
      <c r="G593" s="70" t="s">
        <v>2884</v>
      </c>
      <c r="H593" s="71">
        <v>60</v>
      </c>
      <c r="I593" s="72">
        <v>45456</v>
      </c>
      <c r="J593" s="71">
        <v>2</v>
      </c>
      <c r="K593" s="71">
        <v>2</v>
      </c>
      <c r="L593" s="73" t="s">
        <v>267</v>
      </c>
      <c r="M593" s="69" t="str">
        <f>VLOOKUP(B593,[1]Data!$P$2:$R$505,3,0)</f>
        <v>TN</v>
      </c>
      <c r="N593" s="74"/>
    </row>
    <row r="594" spans="1:14" s="41" customFormat="1" ht="15.5" hidden="1" x14ac:dyDescent="0.25">
      <c r="A594" s="69">
        <v>589</v>
      </c>
      <c r="B594" s="70" t="s">
        <v>5419</v>
      </c>
      <c r="C594" s="70" t="s">
        <v>5420</v>
      </c>
      <c r="D594" s="70" t="s">
        <v>5421</v>
      </c>
      <c r="E594" s="70" t="s">
        <v>5422</v>
      </c>
      <c r="F594" s="70" t="s">
        <v>5423</v>
      </c>
      <c r="G594" s="70" t="s">
        <v>5424</v>
      </c>
      <c r="H594" s="71">
        <v>33</v>
      </c>
      <c r="I594" s="72">
        <v>45454</v>
      </c>
      <c r="J594" s="71">
        <v>2</v>
      </c>
      <c r="K594" s="71">
        <v>2</v>
      </c>
      <c r="L594" s="73" t="s">
        <v>267</v>
      </c>
      <c r="M594" s="69" t="str">
        <f>VLOOKUP(B594,[1]Data!$P$2:$R$505,3,0)</f>
        <v>TL</v>
      </c>
      <c r="N594" s="74"/>
    </row>
    <row r="595" spans="1:14" s="41" customFormat="1" ht="15.5" hidden="1" x14ac:dyDescent="0.25">
      <c r="A595" s="69">
        <v>590</v>
      </c>
      <c r="B595" s="70" t="s">
        <v>5425</v>
      </c>
      <c r="C595" s="70" t="s">
        <v>5426</v>
      </c>
      <c r="D595" s="70" t="s">
        <v>5427</v>
      </c>
      <c r="E595" s="70" t="s">
        <v>5428</v>
      </c>
      <c r="F595" s="70" t="s">
        <v>5429</v>
      </c>
      <c r="G595" s="70" t="s">
        <v>5430</v>
      </c>
      <c r="H595" s="71">
        <v>32</v>
      </c>
      <c r="I595" s="72">
        <v>45457</v>
      </c>
      <c r="J595" s="71">
        <v>2</v>
      </c>
      <c r="K595" s="71">
        <v>2</v>
      </c>
      <c r="L595" s="73" t="s">
        <v>267</v>
      </c>
      <c r="M595" s="69" t="str">
        <f>VLOOKUP(B595,[1]Data!$P$2:$R$505,3,0)</f>
        <v>TN</v>
      </c>
      <c r="N595" s="74"/>
    </row>
    <row r="596" spans="1:14" s="41" customFormat="1" ht="15.5" hidden="1" x14ac:dyDescent="0.25">
      <c r="A596" s="69">
        <v>591</v>
      </c>
      <c r="B596" s="70" t="s">
        <v>5431</v>
      </c>
      <c r="C596" s="70" t="s">
        <v>5432</v>
      </c>
      <c r="D596" s="70" t="s">
        <v>5433</v>
      </c>
      <c r="E596" s="70" t="s">
        <v>5434</v>
      </c>
      <c r="F596" s="70" t="s">
        <v>2659</v>
      </c>
      <c r="G596" s="70" t="s">
        <v>2660</v>
      </c>
      <c r="H596" s="71">
        <v>58</v>
      </c>
      <c r="I596" s="72">
        <v>45462</v>
      </c>
      <c r="J596" s="71">
        <v>2</v>
      </c>
      <c r="K596" s="71">
        <v>2</v>
      </c>
      <c r="L596" s="73" t="s">
        <v>267</v>
      </c>
      <c r="M596" s="69" t="str">
        <f>VLOOKUP(B596,[1]Data!$P$2:$R$505,3,0)</f>
        <v>TL</v>
      </c>
      <c r="N596" s="74"/>
    </row>
    <row r="597" spans="1:14" s="41" customFormat="1" ht="15.5" hidden="1" x14ac:dyDescent="0.25">
      <c r="A597" s="69">
        <v>592</v>
      </c>
      <c r="B597" s="70" t="s">
        <v>5435</v>
      </c>
      <c r="C597" s="70" t="s">
        <v>5436</v>
      </c>
      <c r="D597" s="70" t="s">
        <v>5437</v>
      </c>
      <c r="E597" s="70" t="s">
        <v>5438</v>
      </c>
      <c r="F597" s="70" t="s">
        <v>5439</v>
      </c>
      <c r="G597" s="70" t="s">
        <v>5440</v>
      </c>
      <c r="H597" s="71">
        <v>28</v>
      </c>
      <c r="I597" s="72">
        <v>45456</v>
      </c>
      <c r="J597" s="71">
        <v>7</v>
      </c>
      <c r="K597" s="71">
        <v>2</v>
      </c>
      <c r="L597" s="73" t="s">
        <v>69</v>
      </c>
      <c r="M597" s="69" t="str">
        <f>VLOOKUP(B597,[1]Data!$P$2:$R$505,3,0)</f>
        <v>TL</v>
      </c>
      <c r="N597" s="74"/>
    </row>
    <row r="598" spans="1:14" s="41" customFormat="1" ht="15.5" hidden="1" x14ac:dyDescent="0.25">
      <c r="A598" s="69">
        <v>593</v>
      </c>
      <c r="B598" s="70" t="s">
        <v>2449</v>
      </c>
      <c r="C598" s="70" t="s">
        <v>2450</v>
      </c>
      <c r="D598" s="70" t="s">
        <v>5441</v>
      </c>
      <c r="E598" s="70" t="s">
        <v>5442</v>
      </c>
      <c r="F598" s="70" t="s">
        <v>3136</v>
      </c>
      <c r="G598" s="70" t="s">
        <v>3137</v>
      </c>
      <c r="H598" s="71">
        <v>19</v>
      </c>
      <c r="I598" s="72">
        <v>45460</v>
      </c>
      <c r="J598" s="71">
        <v>7</v>
      </c>
      <c r="K598" s="71">
        <v>2</v>
      </c>
      <c r="L598" s="73" t="s">
        <v>69</v>
      </c>
      <c r="M598" s="69" t="str">
        <f>VLOOKUP(B598,[1]Data!$P$2:$R$505,3,0)</f>
        <v>TL</v>
      </c>
      <c r="N598" s="74"/>
    </row>
    <row r="599" spans="1:14" s="41" customFormat="1" ht="15.5" hidden="1" x14ac:dyDescent="0.25">
      <c r="A599" s="69">
        <v>594</v>
      </c>
      <c r="B599" s="70" t="s">
        <v>429</v>
      </c>
      <c r="C599" s="70" t="s">
        <v>430</v>
      </c>
      <c r="D599" s="70" t="s">
        <v>168</v>
      </c>
      <c r="E599" s="70" t="s">
        <v>169</v>
      </c>
      <c r="F599" s="70" t="s">
        <v>5443</v>
      </c>
      <c r="G599" s="70" t="s">
        <v>5444</v>
      </c>
      <c r="H599" s="71">
        <v>45</v>
      </c>
      <c r="I599" s="72">
        <v>45453</v>
      </c>
      <c r="J599" s="71">
        <v>9</v>
      </c>
      <c r="K599" s="71">
        <v>2</v>
      </c>
      <c r="L599" s="73" t="s">
        <v>69</v>
      </c>
      <c r="M599" s="69" t="str">
        <f>VLOOKUP(B599,[1]Data!$P$2:$R$505,3,0)</f>
        <v>TN</v>
      </c>
      <c r="N599" s="74"/>
    </row>
    <row r="600" spans="1:14" s="41" customFormat="1" ht="15.5" hidden="1" x14ac:dyDescent="0.25">
      <c r="A600" s="69">
        <v>595</v>
      </c>
      <c r="B600" s="70" t="s">
        <v>5445</v>
      </c>
      <c r="C600" s="70" t="s">
        <v>5446</v>
      </c>
      <c r="D600" s="70" t="s">
        <v>168</v>
      </c>
      <c r="E600" s="70" t="s">
        <v>169</v>
      </c>
      <c r="F600" s="70" t="s">
        <v>2170</v>
      </c>
      <c r="G600" s="70" t="s">
        <v>2171</v>
      </c>
      <c r="H600" s="71">
        <v>46</v>
      </c>
      <c r="I600" s="72">
        <v>45454</v>
      </c>
      <c r="J600" s="71">
        <v>9</v>
      </c>
      <c r="K600" s="71">
        <v>2</v>
      </c>
      <c r="L600" s="73" t="s">
        <v>69</v>
      </c>
      <c r="M600" s="69" t="str">
        <f>VLOOKUP(B600,[1]Data!$P$2:$R$505,3,0)</f>
        <v>TL</v>
      </c>
      <c r="N600" s="74"/>
    </row>
    <row r="601" spans="1:14" s="41" customFormat="1" ht="31" hidden="1" x14ac:dyDescent="0.25">
      <c r="A601" s="69">
        <v>596</v>
      </c>
      <c r="B601" s="70" t="s">
        <v>2938</v>
      </c>
      <c r="C601" s="70" t="s">
        <v>2939</v>
      </c>
      <c r="D601" s="70" t="s">
        <v>5372</v>
      </c>
      <c r="E601" s="70" t="s">
        <v>5447</v>
      </c>
      <c r="F601" s="70" t="s">
        <v>4532</v>
      </c>
      <c r="G601" s="70" t="s">
        <v>4533</v>
      </c>
      <c r="H601" s="71">
        <v>60</v>
      </c>
      <c r="I601" s="72">
        <v>45457</v>
      </c>
      <c r="J601" s="71">
        <v>7</v>
      </c>
      <c r="K601" s="71">
        <v>2</v>
      </c>
      <c r="L601" s="73" t="s">
        <v>69</v>
      </c>
      <c r="M601" s="69" t="str">
        <f>VLOOKUP(B601,[1]Data!$P$2:$R$505,3,0)</f>
        <v>TT</v>
      </c>
      <c r="N601" s="74"/>
    </row>
    <row r="602" spans="1:14" s="41" customFormat="1" ht="15.5" hidden="1" x14ac:dyDescent="0.25">
      <c r="A602" s="69">
        <v>597</v>
      </c>
      <c r="B602" s="70" t="s">
        <v>5448</v>
      </c>
      <c r="C602" s="70" t="s">
        <v>5449</v>
      </c>
      <c r="D602" s="70" t="s">
        <v>5450</v>
      </c>
      <c r="E602" s="70" t="s">
        <v>5451</v>
      </c>
      <c r="F602" s="70" t="s">
        <v>3202</v>
      </c>
      <c r="G602" s="70" t="s">
        <v>3203</v>
      </c>
      <c r="H602" s="71">
        <v>43</v>
      </c>
      <c r="I602" s="72">
        <v>45455</v>
      </c>
      <c r="J602" s="71">
        <v>7</v>
      </c>
      <c r="K602" s="71">
        <v>2</v>
      </c>
      <c r="L602" s="73" t="s">
        <v>69</v>
      </c>
      <c r="M602" s="69" t="str">
        <f>VLOOKUP(B602,[1]Data!$P$2:$R$505,3,0)</f>
        <v>TL</v>
      </c>
      <c r="N602" s="74"/>
    </row>
    <row r="603" spans="1:14" s="41" customFormat="1" ht="15.5" hidden="1" x14ac:dyDescent="0.25">
      <c r="A603" s="69">
        <v>598</v>
      </c>
      <c r="B603" s="70" t="s">
        <v>5452</v>
      </c>
      <c r="C603" s="70" t="s">
        <v>5453</v>
      </c>
      <c r="D603" s="70" t="s">
        <v>5454</v>
      </c>
      <c r="E603" s="70" t="s">
        <v>5455</v>
      </c>
      <c r="F603" s="70" t="s">
        <v>4584</v>
      </c>
      <c r="G603" s="70" t="s">
        <v>1248</v>
      </c>
      <c r="H603" s="71">
        <v>44</v>
      </c>
      <c r="I603" s="72">
        <v>45454</v>
      </c>
      <c r="J603" s="71">
        <v>7</v>
      </c>
      <c r="K603" s="71">
        <v>2</v>
      </c>
      <c r="L603" s="73" t="s">
        <v>69</v>
      </c>
      <c r="M603" s="69" t="str">
        <f>VLOOKUP(B603,[1]Data!$P$2:$R$505,3,0)</f>
        <v>TL</v>
      </c>
      <c r="N603" s="74"/>
    </row>
    <row r="604" spans="1:14" s="41" customFormat="1" ht="15.5" hidden="1" x14ac:dyDescent="0.25">
      <c r="A604" s="69">
        <v>599</v>
      </c>
      <c r="B604" s="70" t="s">
        <v>5456</v>
      </c>
      <c r="C604" s="70" t="s">
        <v>5457</v>
      </c>
      <c r="D604" s="70" t="s">
        <v>5458</v>
      </c>
      <c r="E604" s="70" t="s">
        <v>5459</v>
      </c>
      <c r="F604" s="70" t="s">
        <v>1663</v>
      </c>
      <c r="G604" s="70" t="s">
        <v>1664</v>
      </c>
      <c r="H604" s="71">
        <v>11</v>
      </c>
      <c r="I604" s="72">
        <v>45453</v>
      </c>
      <c r="J604" s="71">
        <v>7</v>
      </c>
      <c r="K604" s="71">
        <v>2</v>
      </c>
      <c r="L604" s="73" t="s">
        <v>69</v>
      </c>
      <c r="M604" s="69" t="str">
        <f>VLOOKUP(B604,[1]Data!$P$2:$R$505,3,0)</f>
        <v>TL</v>
      </c>
      <c r="N604" s="74"/>
    </row>
    <row r="605" spans="1:14" s="41" customFormat="1" ht="15.5" hidden="1" x14ac:dyDescent="0.25">
      <c r="A605" s="69">
        <v>600</v>
      </c>
      <c r="B605" s="70" t="s">
        <v>2586</v>
      </c>
      <c r="C605" s="70" t="s">
        <v>2587</v>
      </c>
      <c r="D605" s="70" t="s">
        <v>5460</v>
      </c>
      <c r="E605" s="70" t="s">
        <v>5461</v>
      </c>
      <c r="F605" s="70" t="s">
        <v>482</v>
      </c>
      <c r="G605" s="70" t="s">
        <v>483</v>
      </c>
      <c r="H605" s="71">
        <v>40</v>
      </c>
      <c r="I605" s="72">
        <v>45455</v>
      </c>
      <c r="J605" s="71">
        <v>2</v>
      </c>
      <c r="K605" s="71">
        <v>2</v>
      </c>
      <c r="L605" s="73" t="s">
        <v>69</v>
      </c>
      <c r="M605" s="69" t="str">
        <f>VLOOKUP(B605,[1]Data!$P$2:$R$505,3,0)</f>
        <v>TL</v>
      </c>
      <c r="N605" s="74"/>
    </row>
    <row r="606" spans="1:14" s="41" customFormat="1" ht="15.5" hidden="1" x14ac:dyDescent="0.25">
      <c r="A606" s="69">
        <v>601</v>
      </c>
      <c r="B606" s="70" t="s">
        <v>4367</v>
      </c>
      <c r="C606" s="70" t="s">
        <v>4368</v>
      </c>
      <c r="D606" s="70" t="s">
        <v>5165</v>
      </c>
      <c r="E606" s="70" t="s">
        <v>5462</v>
      </c>
      <c r="F606" s="70" t="s">
        <v>650</v>
      </c>
      <c r="G606" s="70" t="s">
        <v>651</v>
      </c>
      <c r="H606" s="71">
        <v>60</v>
      </c>
      <c r="I606" s="72">
        <v>45453</v>
      </c>
      <c r="J606" s="71">
        <v>2</v>
      </c>
      <c r="K606" s="71">
        <v>2</v>
      </c>
      <c r="L606" s="73" t="s">
        <v>69</v>
      </c>
      <c r="M606" s="69" t="str">
        <f>VLOOKUP(B606,[1]Data!$P$2:$R$505,3,0)</f>
        <v>TL</v>
      </c>
      <c r="N606" s="74"/>
    </row>
    <row r="607" spans="1:14" s="41" customFormat="1" ht="15.5" hidden="1" x14ac:dyDescent="0.25">
      <c r="A607" s="69">
        <v>602</v>
      </c>
      <c r="B607" s="70" t="s">
        <v>808</v>
      </c>
      <c r="C607" s="70" t="s">
        <v>809</v>
      </c>
      <c r="D607" s="70" t="s">
        <v>5463</v>
      </c>
      <c r="E607" s="70" t="s">
        <v>5464</v>
      </c>
      <c r="F607" s="70" t="s">
        <v>229</v>
      </c>
      <c r="G607" s="70" t="s">
        <v>230</v>
      </c>
      <c r="H607" s="71">
        <v>43</v>
      </c>
      <c r="I607" s="72">
        <v>45456</v>
      </c>
      <c r="J607" s="71">
        <v>2</v>
      </c>
      <c r="K607" s="71">
        <v>2</v>
      </c>
      <c r="L607" s="73" t="s">
        <v>69</v>
      </c>
      <c r="M607" s="69" t="str">
        <f>VLOOKUP(B607,[1]Data!$P$2:$R$505,3,0)</f>
        <v>TL</v>
      </c>
      <c r="N607" s="74"/>
    </row>
    <row r="608" spans="1:14" s="41" customFormat="1" ht="15.5" hidden="1" x14ac:dyDescent="0.25">
      <c r="A608" s="69">
        <v>603</v>
      </c>
      <c r="B608" s="70" t="s">
        <v>5465</v>
      </c>
      <c r="C608" s="70" t="s">
        <v>5466</v>
      </c>
      <c r="D608" s="70" t="s">
        <v>5467</v>
      </c>
      <c r="E608" s="70" t="s">
        <v>5468</v>
      </c>
      <c r="F608" s="70" t="s">
        <v>1581</v>
      </c>
      <c r="G608" s="70" t="s">
        <v>1582</v>
      </c>
      <c r="H608" s="71">
        <v>18</v>
      </c>
      <c r="I608" s="72">
        <v>45454</v>
      </c>
      <c r="J608" s="71">
        <v>2</v>
      </c>
      <c r="K608" s="71">
        <v>2</v>
      </c>
      <c r="L608" s="73" t="s">
        <v>69</v>
      </c>
      <c r="M608" s="69" t="str">
        <f>VLOOKUP(B608,[1]Data!$P$2:$R$505,3,0)</f>
        <v>TL</v>
      </c>
      <c r="N608" s="74"/>
    </row>
    <row r="609" spans="1:14" s="41" customFormat="1" ht="15.5" hidden="1" x14ac:dyDescent="0.25">
      <c r="A609" s="69">
        <v>604</v>
      </c>
      <c r="B609" s="70" t="s">
        <v>5469</v>
      </c>
      <c r="C609" s="70" t="s">
        <v>5470</v>
      </c>
      <c r="D609" s="70" t="s">
        <v>5471</v>
      </c>
      <c r="E609" s="70" t="s">
        <v>5472</v>
      </c>
      <c r="F609" s="70" t="s">
        <v>2481</v>
      </c>
      <c r="G609" s="70" t="s">
        <v>2482</v>
      </c>
      <c r="H609" s="71">
        <v>26</v>
      </c>
      <c r="I609" s="72">
        <v>45461</v>
      </c>
      <c r="J609" s="71">
        <v>4</v>
      </c>
      <c r="K609" s="71">
        <v>2</v>
      </c>
      <c r="L609" s="73" t="s">
        <v>69</v>
      </c>
      <c r="M609" s="69" t="str">
        <f>VLOOKUP(B609,[1]Data!$P$2:$R$505,3,0)</f>
        <v>TL</v>
      </c>
      <c r="N609" s="74"/>
    </row>
    <row r="610" spans="1:14" s="41" customFormat="1" ht="15.5" hidden="1" x14ac:dyDescent="0.25">
      <c r="A610" s="69">
        <v>605</v>
      </c>
      <c r="B610" s="70" t="s">
        <v>5473</v>
      </c>
      <c r="C610" s="70" t="s">
        <v>5474</v>
      </c>
      <c r="D610" s="70" t="s">
        <v>5475</v>
      </c>
      <c r="E610" s="70" t="s">
        <v>5476</v>
      </c>
      <c r="F610" s="70" t="s">
        <v>4262</v>
      </c>
      <c r="G610" s="70" t="s">
        <v>4263</v>
      </c>
      <c r="H610" s="71">
        <v>7</v>
      </c>
      <c r="I610" s="72">
        <v>45453</v>
      </c>
      <c r="J610" s="71">
        <v>4</v>
      </c>
      <c r="K610" s="71">
        <v>2</v>
      </c>
      <c r="L610" s="73" t="s">
        <v>69</v>
      </c>
      <c r="M610" s="69" t="str">
        <f>VLOOKUP(B610,[1]Data!$P$2:$R$505,3,0)</f>
        <v>TL</v>
      </c>
      <c r="N610" s="74"/>
    </row>
    <row r="611" spans="1:14" s="41" customFormat="1" ht="15.5" hidden="1" x14ac:dyDescent="0.25">
      <c r="A611" s="69">
        <v>606</v>
      </c>
      <c r="B611" s="70" t="s">
        <v>5477</v>
      </c>
      <c r="C611" s="70" t="s">
        <v>5478</v>
      </c>
      <c r="D611" s="70" t="s">
        <v>5479</v>
      </c>
      <c r="E611" s="70" t="s">
        <v>5480</v>
      </c>
      <c r="F611" s="70" t="s">
        <v>1169</v>
      </c>
      <c r="G611" s="70" t="s">
        <v>1170</v>
      </c>
      <c r="H611" s="71">
        <v>17</v>
      </c>
      <c r="I611" s="72">
        <v>45456</v>
      </c>
      <c r="J611" s="71">
        <v>4</v>
      </c>
      <c r="K611" s="71">
        <v>2</v>
      </c>
      <c r="L611" s="73" t="s">
        <v>69</v>
      </c>
      <c r="M611" s="69" t="str">
        <f>VLOOKUP(B611,[1]Data!$P$2:$R$505,3,0)</f>
        <v>TL</v>
      </c>
      <c r="N611" s="74"/>
    </row>
    <row r="612" spans="1:14" s="41" customFormat="1" ht="15.5" hidden="1" x14ac:dyDescent="0.25">
      <c r="A612" s="69">
        <v>607</v>
      </c>
      <c r="B612" s="70" t="s">
        <v>2692</v>
      </c>
      <c r="C612" s="70" t="s">
        <v>2693</v>
      </c>
      <c r="D612" s="70" t="s">
        <v>5481</v>
      </c>
      <c r="E612" s="70" t="s">
        <v>5482</v>
      </c>
      <c r="F612" s="70" t="s">
        <v>2399</v>
      </c>
      <c r="G612" s="70" t="s">
        <v>2400</v>
      </c>
      <c r="H612" s="71">
        <v>23</v>
      </c>
      <c r="I612" s="72">
        <v>45457</v>
      </c>
      <c r="J612" s="71">
        <v>2</v>
      </c>
      <c r="K612" s="71">
        <v>2</v>
      </c>
      <c r="L612" s="73" t="s">
        <v>69</v>
      </c>
      <c r="M612" s="69" t="str">
        <f>VLOOKUP(B612,[1]Data!$P$2:$R$505,3,0)</f>
        <v>TL</v>
      </c>
      <c r="N612" s="74"/>
    </row>
    <row r="613" spans="1:14" s="41" customFormat="1" ht="15.5" hidden="1" x14ac:dyDescent="0.25">
      <c r="A613" s="69">
        <v>608</v>
      </c>
      <c r="B613" s="70" t="s">
        <v>5483</v>
      </c>
      <c r="C613" s="70" t="s">
        <v>5484</v>
      </c>
      <c r="D613" s="70" t="s">
        <v>5485</v>
      </c>
      <c r="E613" s="70" t="s">
        <v>5486</v>
      </c>
      <c r="F613" s="70" t="s">
        <v>1247</v>
      </c>
      <c r="G613" s="70" t="s">
        <v>1248</v>
      </c>
      <c r="H613" s="71">
        <v>22</v>
      </c>
      <c r="I613" s="72">
        <v>45464</v>
      </c>
      <c r="J613" s="71">
        <v>2</v>
      </c>
      <c r="K613" s="71">
        <v>2</v>
      </c>
      <c r="L613" s="73" t="s">
        <v>69</v>
      </c>
      <c r="M613" s="69" t="str">
        <f>VLOOKUP(B613,[1]Data!$P$2:$R$505,3,0)</f>
        <v>TL</v>
      </c>
      <c r="N613" s="74"/>
    </row>
    <row r="614" spans="1:14" s="41" customFormat="1" ht="46.5" hidden="1" x14ac:dyDescent="0.25">
      <c r="A614" s="69">
        <v>609</v>
      </c>
      <c r="B614" s="70" t="s">
        <v>2025</v>
      </c>
      <c r="C614" s="70" t="s">
        <v>2026</v>
      </c>
      <c r="D614" s="70" t="s">
        <v>4871</v>
      </c>
      <c r="E614" s="70" t="s">
        <v>5487</v>
      </c>
      <c r="F614" s="70" t="s">
        <v>4873</v>
      </c>
      <c r="G614" s="70" t="s">
        <v>4874</v>
      </c>
      <c r="H614" s="71">
        <v>60</v>
      </c>
      <c r="I614" s="72">
        <v>45455</v>
      </c>
      <c r="J614" s="71">
        <v>4</v>
      </c>
      <c r="K614" s="71">
        <v>2</v>
      </c>
      <c r="L614" s="73" t="s">
        <v>69</v>
      </c>
      <c r="M614" s="69" t="str">
        <f>VLOOKUP(B614,[1]Data!$P$2:$R$505,3,0)</f>
        <v>TN</v>
      </c>
      <c r="N614" s="74"/>
    </row>
    <row r="615" spans="1:14" s="41" customFormat="1" ht="15.5" hidden="1" x14ac:dyDescent="0.25">
      <c r="A615" s="69">
        <v>610</v>
      </c>
      <c r="B615" s="70" t="s">
        <v>5488</v>
      </c>
      <c r="C615" s="70" t="s">
        <v>5489</v>
      </c>
      <c r="D615" s="70" t="s">
        <v>5490</v>
      </c>
      <c r="E615" s="70" t="s">
        <v>5491</v>
      </c>
      <c r="F615" s="70" t="s">
        <v>402</v>
      </c>
      <c r="G615" s="70" t="s">
        <v>403</v>
      </c>
      <c r="H615" s="71">
        <v>35</v>
      </c>
      <c r="I615" s="72">
        <v>45457</v>
      </c>
      <c r="J615" s="71">
        <v>4</v>
      </c>
      <c r="K615" s="71">
        <v>2</v>
      </c>
      <c r="L615" s="73" t="s">
        <v>69</v>
      </c>
      <c r="M615" s="69" t="str">
        <f>VLOOKUP(B615,[1]Data!$P$2:$R$505,3,0)</f>
        <v>TL</v>
      </c>
      <c r="N615" s="74"/>
    </row>
    <row r="616" spans="1:14" s="41" customFormat="1" ht="15.5" hidden="1" x14ac:dyDescent="0.25">
      <c r="A616" s="69">
        <v>611</v>
      </c>
      <c r="B616" s="70" t="s">
        <v>312</v>
      </c>
      <c r="C616" s="70" t="s">
        <v>313</v>
      </c>
      <c r="D616" s="70" t="s">
        <v>5492</v>
      </c>
      <c r="E616" s="70" t="s">
        <v>5493</v>
      </c>
      <c r="F616" s="70" t="s">
        <v>316</v>
      </c>
      <c r="G616" s="70" t="s">
        <v>317</v>
      </c>
      <c r="H616" s="71">
        <v>35</v>
      </c>
      <c r="I616" s="72">
        <v>45454</v>
      </c>
      <c r="J616" s="71">
        <v>4</v>
      </c>
      <c r="K616" s="71">
        <v>2</v>
      </c>
      <c r="L616" s="73" t="s">
        <v>69</v>
      </c>
      <c r="M616" s="69" t="str">
        <f>VLOOKUP(B616,[1]Data!$P$2:$R$505,3,0)</f>
        <v>TL</v>
      </c>
      <c r="N616" s="74"/>
    </row>
    <row r="617" spans="1:14" s="41" customFormat="1" ht="31" hidden="1" x14ac:dyDescent="0.25">
      <c r="A617" s="69">
        <v>612</v>
      </c>
      <c r="B617" s="70" t="s">
        <v>5179</v>
      </c>
      <c r="C617" s="70" t="s">
        <v>5180</v>
      </c>
      <c r="D617" s="70" t="s">
        <v>5494</v>
      </c>
      <c r="E617" s="70" t="s">
        <v>5495</v>
      </c>
      <c r="F617" s="70" t="s">
        <v>3447</v>
      </c>
      <c r="G617" s="70" t="s">
        <v>3448</v>
      </c>
      <c r="H617" s="71">
        <v>119</v>
      </c>
      <c r="I617" s="72">
        <v>45461</v>
      </c>
      <c r="J617" s="71">
        <v>9</v>
      </c>
      <c r="K617" s="71">
        <v>2</v>
      </c>
      <c r="L617" s="73" t="s">
        <v>322</v>
      </c>
      <c r="M617" s="69" t="str">
        <f>VLOOKUP(B617,[1]Data!$P$2:$R$505,3,0)</f>
        <v>TN</v>
      </c>
      <c r="N617" s="74"/>
    </row>
    <row r="618" spans="1:14" s="41" customFormat="1" ht="31" hidden="1" x14ac:dyDescent="0.25">
      <c r="A618" s="69">
        <v>613</v>
      </c>
      <c r="B618" s="70" t="s">
        <v>4983</v>
      </c>
      <c r="C618" s="70" t="s">
        <v>4984</v>
      </c>
      <c r="D618" s="70" t="s">
        <v>5496</v>
      </c>
      <c r="E618" s="70" t="s">
        <v>5497</v>
      </c>
      <c r="F618" s="70" t="s">
        <v>5498</v>
      </c>
      <c r="G618" s="70" t="s">
        <v>5499</v>
      </c>
      <c r="H618" s="71">
        <v>120</v>
      </c>
      <c r="I618" s="72">
        <v>45457</v>
      </c>
      <c r="J618" s="71">
        <v>9</v>
      </c>
      <c r="K618" s="71">
        <v>2</v>
      </c>
      <c r="L618" s="73" t="s">
        <v>322</v>
      </c>
      <c r="M618" s="69" t="str">
        <f>VLOOKUP(B618,[1]Data!$P$2:$R$505,3,0)</f>
        <v>TT</v>
      </c>
      <c r="N618" s="74"/>
    </row>
    <row r="619" spans="1:14" s="41" customFormat="1" ht="15.5" hidden="1" x14ac:dyDescent="0.25">
      <c r="A619" s="69">
        <v>614</v>
      </c>
      <c r="B619" s="70" t="s">
        <v>5017</v>
      </c>
      <c r="C619" s="70" t="s">
        <v>5018</v>
      </c>
      <c r="D619" s="70" t="s">
        <v>5500</v>
      </c>
      <c r="E619" s="70" t="s">
        <v>5501</v>
      </c>
      <c r="F619" s="70" t="s">
        <v>2230</v>
      </c>
      <c r="G619" s="70" t="s">
        <v>2231</v>
      </c>
      <c r="H619" s="71">
        <v>120</v>
      </c>
      <c r="I619" s="72">
        <v>45453</v>
      </c>
      <c r="J619" s="71">
        <v>9</v>
      </c>
      <c r="K619" s="71">
        <v>2</v>
      </c>
      <c r="L619" s="73" t="s">
        <v>322</v>
      </c>
      <c r="M619" s="69" t="str">
        <f>VLOOKUP(B619,[1]Data!$P$2:$R$505,3,0)</f>
        <v>TL</v>
      </c>
      <c r="N619" s="74"/>
    </row>
    <row r="620" spans="1:14" s="41" customFormat="1" ht="31" hidden="1" x14ac:dyDescent="0.25">
      <c r="A620" s="69">
        <v>615</v>
      </c>
      <c r="B620" s="70" t="s">
        <v>3950</v>
      </c>
      <c r="C620" s="70" t="s">
        <v>3951</v>
      </c>
      <c r="D620" s="70" t="s">
        <v>5502</v>
      </c>
      <c r="E620" s="70" t="s">
        <v>5503</v>
      </c>
      <c r="F620" s="70" t="s">
        <v>5504</v>
      </c>
      <c r="G620" s="70" t="s">
        <v>5505</v>
      </c>
      <c r="H620" s="71">
        <v>120</v>
      </c>
      <c r="I620" s="72">
        <v>45464</v>
      </c>
      <c r="J620" s="71">
        <v>9</v>
      </c>
      <c r="K620" s="71">
        <v>2</v>
      </c>
      <c r="L620" s="73" t="s">
        <v>322</v>
      </c>
      <c r="M620" s="69" t="str">
        <f>VLOOKUP(B620,[1]Data!$P$2:$R$505,3,0)</f>
        <v>TN</v>
      </c>
      <c r="N620" s="74"/>
    </row>
    <row r="621" spans="1:14" s="41" customFormat="1" ht="15.5" hidden="1" x14ac:dyDescent="0.25">
      <c r="A621" s="69">
        <v>616</v>
      </c>
      <c r="B621" s="70" t="s">
        <v>2084</v>
      </c>
      <c r="C621" s="70" t="s">
        <v>2085</v>
      </c>
      <c r="D621" s="70" t="s">
        <v>5506</v>
      </c>
      <c r="E621" s="70" t="s">
        <v>5507</v>
      </c>
      <c r="F621" s="70" t="s">
        <v>1937</v>
      </c>
      <c r="G621" s="70" t="s">
        <v>1938</v>
      </c>
      <c r="H621" s="71">
        <v>120</v>
      </c>
      <c r="I621" s="72">
        <v>45463</v>
      </c>
      <c r="J621" s="71">
        <v>9</v>
      </c>
      <c r="K621" s="71">
        <v>2</v>
      </c>
      <c r="L621" s="73" t="s">
        <v>322</v>
      </c>
      <c r="M621" s="69" t="str">
        <f>VLOOKUP(B621,[1]Data!$P$2:$R$505,3,0)</f>
        <v>TN</v>
      </c>
      <c r="N621" s="74"/>
    </row>
    <row r="622" spans="1:14" s="41" customFormat="1" ht="15.5" hidden="1" x14ac:dyDescent="0.25">
      <c r="A622" s="69">
        <v>617</v>
      </c>
      <c r="B622" s="70" t="s">
        <v>4983</v>
      </c>
      <c r="C622" s="70" t="s">
        <v>4984</v>
      </c>
      <c r="D622" s="70" t="s">
        <v>5508</v>
      </c>
      <c r="E622" s="70" t="s">
        <v>5509</v>
      </c>
      <c r="F622" s="70" t="s">
        <v>5080</v>
      </c>
      <c r="G622" s="70" t="s">
        <v>5081</v>
      </c>
      <c r="H622" s="71">
        <v>120</v>
      </c>
      <c r="I622" s="72">
        <v>45455</v>
      </c>
      <c r="J622" s="71">
        <v>9</v>
      </c>
      <c r="K622" s="71">
        <v>2</v>
      </c>
      <c r="L622" s="73" t="s">
        <v>322</v>
      </c>
      <c r="M622" s="69" t="str">
        <f>VLOOKUP(B622,[1]Data!$P$2:$R$505,3,0)</f>
        <v>TT</v>
      </c>
      <c r="N622" s="74"/>
    </row>
    <row r="623" spans="1:14" s="41" customFormat="1" ht="15.5" hidden="1" x14ac:dyDescent="0.25">
      <c r="A623" s="69">
        <v>618</v>
      </c>
      <c r="B623" s="70" t="s">
        <v>2377</v>
      </c>
      <c r="C623" s="70" t="s">
        <v>2378</v>
      </c>
      <c r="D623" s="70" t="s">
        <v>5510</v>
      </c>
      <c r="E623" s="70" t="s">
        <v>5511</v>
      </c>
      <c r="F623" s="70" t="s">
        <v>308</v>
      </c>
      <c r="G623" s="70" t="s">
        <v>309</v>
      </c>
      <c r="H623" s="71">
        <v>105</v>
      </c>
      <c r="I623" s="72">
        <v>45456</v>
      </c>
      <c r="J623" s="71">
        <v>9</v>
      </c>
      <c r="K623" s="71">
        <v>2</v>
      </c>
      <c r="L623" s="73" t="s">
        <v>322</v>
      </c>
      <c r="M623" s="69" t="str">
        <f>VLOOKUP(B623,[1]Data!$P$2:$R$505,3,0)</f>
        <v>TL</v>
      </c>
      <c r="N623" s="74"/>
    </row>
    <row r="624" spans="1:14" s="41" customFormat="1" ht="15.5" hidden="1" x14ac:dyDescent="0.25">
      <c r="A624" s="69">
        <v>619</v>
      </c>
      <c r="B624" s="70" t="s">
        <v>3397</v>
      </c>
      <c r="C624" s="70" t="s">
        <v>3398</v>
      </c>
      <c r="D624" s="70" t="s">
        <v>5512</v>
      </c>
      <c r="E624" s="70" t="s">
        <v>5513</v>
      </c>
      <c r="F624" s="70" t="s">
        <v>1870</v>
      </c>
      <c r="G624" s="70" t="s">
        <v>1871</v>
      </c>
      <c r="H624" s="71">
        <v>120</v>
      </c>
      <c r="I624" s="72">
        <v>45462</v>
      </c>
      <c r="J624" s="71">
        <v>7</v>
      </c>
      <c r="K624" s="71">
        <v>2</v>
      </c>
      <c r="L624" s="73" t="s">
        <v>322</v>
      </c>
      <c r="M624" s="69" t="str">
        <f>VLOOKUP(B624,[1]Data!$P$2:$R$505,3,0)</f>
        <v>TN</v>
      </c>
      <c r="N624" s="74"/>
    </row>
    <row r="625" spans="1:14" s="41" customFormat="1" ht="31" hidden="1" x14ac:dyDescent="0.25">
      <c r="A625" s="69">
        <v>620</v>
      </c>
      <c r="B625" s="70" t="s">
        <v>1201</v>
      </c>
      <c r="C625" s="70" t="s">
        <v>1202</v>
      </c>
      <c r="D625" s="70" t="s">
        <v>4721</v>
      </c>
      <c r="E625" s="70" t="s">
        <v>5514</v>
      </c>
      <c r="F625" s="70" t="s">
        <v>2834</v>
      </c>
      <c r="G625" s="70" t="s">
        <v>2835</v>
      </c>
      <c r="H625" s="71">
        <v>110</v>
      </c>
      <c r="I625" s="72">
        <v>45456</v>
      </c>
      <c r="J625" s="71">
        <v>7</v>
      </c>
      <c r="K625" s="71">
        <v>2</v>
      </c>
      <c r="L625" s="73" t="s">
        <v>322</v>
      </c>
      <c r="M625" s="69" t="str">
        <f>VLOOKUP(B625,[1]Data!$P$2:$R$505,3,0)</f>
        <v>TT</v>
      </c>
      <c r="N625" s="74"/>
    </row>
    <row r="626" spans="1:14" s="41" customFormat="1" ht="15.5" hidden="1" x14ac:dyDescent="0.25">
      <c r="A626" s="69">
        <v>621</v>
      </c>
      <c r="B626" s="70" t="s">
        <v>5017</v>
      </c>
      <c r="C626" s="70" t="s">
        <v>5018</v>
      </c>
      <c r="D626" s="70" t="s">
        <v>5515</v>
      </c>
      <c r="E626" s="70" t="s">
        <v>5516</v>
      </c>
      <c r="F626" s="70" t="s">
        <v>2230</v>
      </c>
      <c r="G626" s="70" t="s">
        <v>2231</v>
      </c>
      <c r="H626" s="71">
        <v>120</v>
      </c>
      <c r="I626" s="72">
        <v>45454</v>
      </c>
      <c r="J626" s="71">
        <v>7</v>
      </c>
      <c r="K626" s="71">
        <v>2</v>
      </c>
      <c r="L626" s="73" t="s">
        <v>322</v>
      </c>
      <c r="M626" s="69" t="str">
        <f>VLOOKUP(B626,[1]Data!$P$2:$R$505,3,0)</f>
        <v>TL</v>
      </c>
      <c r="N626" s="74"/>
    </row>
    <row r="627" spans="1:14" s="41" customFormat="1" ht="15.5" hidden="1" x14ac:dyDescent="0.25">
      <c r="A627" s="69">
        <v>622</v>
      </c>
      <c r="B627" s="70" t="s">
        <v>4057</v>
      </c>
      <c r="C627" s="70" t="s">
        <v>4058</v>
      </c>
      <c r="D627" s="70" t="s">
        <v>5517</v>
      </c>
      <c r="E627" s="70" t="s">
        <v>5518</v>
      </c>
      <c r="F627" s="70" t="s">
        <v>1337</v>
      </c>
      <c r="G627" s="70" t="s">
        <v>1338</v>
      </c>
      <c r="H627" s="71">
        <v>120</v>
      </c>
      <c r="I627" s="72">
        <v>45461</v>
      </c>
      <c r="J627" s="71">
        <v>7</v>
      </c>
      <c r="K627" s="71">
        <v>2</v>
      </c>
      <c r="L627" s="73" t="s">
        <v>322</v>
      </c>
      <c r="M627" s="69" t="str">
        <f>VLOOKUP(B627,[1]Data!$P$2:$R$505,3,0)</f>
        <v>TN</v>
      </c>
      <c r="N627" s="74"/>
    </row>
    <row r="628" spans="1:14" s="41" customFormat="1" ht="15.5" hidden="1" x14ac:dyDescent="0.25">
      <c r="A628" s="69">
        <v>623</v>
      </c>
      <c r="B628" s="70" t="s">
        <v>5519</v>
      </c>
      <c r="C628" s="70" t="s">
        <v>5520</v>
      </c>
      <c r="D628" s="70" t="s">
        <v>5521</v>
      </c>
      <c r="E628" s="70" t="s">
        <v>5522</v>
      </c>
      <c r="F628" s="70" t="s">
        <v>241</v>
      </c>
      <c r="G628" s="70" t="s">
        <v>242</v>
      </c>
      <c r="H628" s="71">
        <v>132</v>
      </c>
      <c r="I628" s="72">
        <v>45455</v>
      </c>
      <c r="J628" s="71">
        <v>7</v>
      </c>
      <c r="K628" s="71">
        <v>2</v>
      </c>
      <c r="L628" s="73" t="s">
        <v>322</v>
      </c>
      <c r="M628" s="69" t="str">
        <f>VLOOKUP(B628,[1]Data!$P$2:$R$505,3,0)</f>
        <v>TL</v>
      </c>
      <c r="N628" s="74"/>
    </row>
    <row r="629" spans="1:14" s="41" customFormat="1" ht="31" hidden="1" x14ac:dyDescent="0.25">
      <c r="A629" s="69">
        <v>624</v>
      </c>
      <c r="B629" s="70" t="s">
        <v>2938</v>
      </c>
      <c r="C629" s="70" t="s">
        <v>2939</v>
      </c>
      <c r="D629" s="70" t="s">
        <v>5523</v>
      </c>
      <c r="E629" s="70" t="s">
        <v>5524</v>
      </c>
      <c r="F629" s="70" t="s">
        <v>4562</v>
      </c>
      <c r="G629" s="70" t="s">
        <v>4563</v>
      </c>
      <c r="H629" s="71">
        <v>120</v>
      </c>
      <c r="I629" s="72">
        <v>45457</v>
      </c>
      <c r="J629" s="71">
        <v>7</v>
      </c>
      <c r="K629" s="71">
        <v>2</v>
      </c>
      <c r="L629" s="73" t="s">
        <v>322</v>
      </c>
      <c r="M629" s="69" t="str">
        <f>VLOOKUP(B629,[1]Data!$P$2:$R$505,3,0)</f>
        <v>TT</v>
      </c>
      <c r="N629" s="74"/>
    </row>
    <row r="630" spans="1:14" s="41" customFormat="1" ht="15.5" hidden="1" x14ac:dyDescent="0.25">
      <c r="A630" s="69">
        <v>625</v>
      </c>
      <c r="B630" s="70" t="s">
        <v>4983</v>
      </c>
      <c r="C630" s="70" t="s">
        <v>4984</v>
      </c>
      <c r="D630" s="70" t="s">
        <v>5525</v>
      </c>
      <c r="E630" s="70" t="s">
        <v>5526</v>
      </c>
      <c r="F630" s="70" t="s">
        <v>5080</v>
      </c>
      <c r="G630" s="70" t="s">
        <v>5081</v>
      </c>
      <c r="H630" s="71">
        <v>120</v>
      </c>
      <c r="I630" s="72">
        <v>45453</v>
      </c>
      <c r="J630" s="71">
        <v>7</v>
      </c>
      <c r="K630" s="71">
        <v>2</v>
      </c>
      <c r="L630" s="73" t="s">
        <v>322</v>
      </c>
      <c r="M630" s="69" t="str">
        <f>VLOOKUP(B630,[1]Data!$P$2:$R$505,3,0)</f>
        <v>TT</v>
      </c>
      <c r="N630" s="74"/>
    </row>
    <row r="631" spans="1:14" s="41" customFormat="1" ht="46.5" hidden="1" x14ac:dyDescent="0.25">
      <c r="A631" s="69">
        <v>626</v>
      </c>
      <c r="B631" s="70" t="s">
        <v>2377</v>
      </c>
      <c r="C631" s="70" t="s">
        <v>2378</v>
      </c>
      <c r="D631" s="70" t="s">
        <v>5527</v>
      </c>
      <c r="E631" s="70" t="s">
        <v>5528</v>
      </c>
      <c r="F631" s="70" t="s">
        <v>4999</v>
      </c>
      <c r="G631" s="70" t="s">
        <v>5000</v>
      </c>
      <c r="H631" s="71">
        <v>105</v>
      </c>
      <c r="I631" s="72">
        <v>45456</v>
      </c>
      <c r="J631" s="71">
        <v>4</v>
      </c>
      <c r="K631" s="71">
        <v>2</v>
      </c>
      <c r="L631" s="73" t="s">
        <v>322</v>
      </c>
      <c r="M631" s="69" t="str">
        <f>VLOOKUP(B631,[1]Data!$P$2:$R$505,3,0)</f>
        <v>TL</v>
      </c>
      <c r="N631" s="74"/>
    </row>
    <row r="632" spans="1:14" s="41" customFormat="1" ht="46.5" hidden="1" x14ac:dyDescent="0.25">
      <c r="A632" s="69">
        <v>627</v>
      </c>
      <c r="B632" s="70" t="s">
        <v>1210</v>
      </c>
      <c r="C632" s="70" t="s">
        <v>1211</v>
      </c>
      <c r="D632" s="70" t="s">
        <v>5529</v>
      </c>
      <c r="E632" s="70" t="s">
        <v>5530</v>
      </c>
      <c r="F632" s="70" t="s">
        <v>5531</v>
      </c>
      <c r="G632" s="70" t="s">
        <v>5532</v>
      </c>
      <c r="H632" s="71">
        <v>120</v>
      </c>
      <c r="I632" s="72">
        <v>45453</v>
      </c>
      <c r="J632" s="71">
        <v>4</v>
      </c>
      <c r="K632" s="71">
        <v>2</v>
      </c>
      <c r="L632" s="73" t="s">
        <v>322</v>
      </c>
      <c r="M632" s="69" t="str">
        <f>VLOOKUP(B632,[1]Data!$P$2:$R$505,3,0)</f>
        <v>TT</v>
      </c>
      <c r="N632" s="74"/>
    </row>
    <row r="633" spans="1:14" s="41" customFormat="1" ht="15.5" hidden="1" x14ac:dyDescent="0.25">
      <c r="A633" s="69">
        <v>628</v>
      </c>
      <c r="B633" s="70" t="s">
        <v>5027</v>
      </c>
      <c r="C633" s="70" t="s">
        <v>5028</v>
      </c>
      <c r="D633" s="70" t="s">
        <v>5533</v>
      </c>
      <c r="E633" s="70" t="s">
        <v>5534</v>
      </c>
      <c r="F633" s="70" t="s">
        <v>2318</v>
      </c>
      <c r="G633" s="70" t="s">
        <v>2319</v>
      </c>
      <c r="H633" s="71">
        <v>38</v>
      </c>
      <c r="I633" s="72">
        <v>45455</v>
      </c>
      <c r="J633" s="71">
        <v>4</v>
      </c>
      <c r="K633" s="71">
        <v>2</v>
      </c>
      <c r="L633" s="73" t="s">
        <v>322</v>
      </c>
      <c r="M633" s="69" t="str">
        <f>VLOOKUP(B633,[1]Data!$P$2:$R$505,3,0)</f>
        <v>THMT</v>
      </c>
      <c r="N633" s="74"/>
    </row>
    <row r="634" spans="1:14" s="41" customFormat="1" ht="15.5" hidden="1" x14ac:dyDescent="0.25">
      <c r="A634" s="69">
        <v>629</v>
      </c>
      <c r="B634" s="70" t="s">
        <v>4367</v>
      </c>
      <c r="C634" s="70" t="s">
        <v>4368</v>
      </c>
      <c r="D634" s="70" t="s">
        <v>5535</v>
      </c>
      <c r="E634" s="70" t="s">
        <v>5536</v>
      </c>
      <c r="F634" s="70" t="s">
        <v>650</v>
      </c>
      <c r="G634" s="70" t="s">
        <v>651</v>
      </c>
      <c r="H634" s="71">
        <v>66</v>
      </c>
      <c r="I634" s="72">
        <v>45464</v>
      </c>
      <c r="J634" s="71">
        <v>2</v>
      </c>
      <c r="K634" s="71">
        <v>2</v>
      </c>
      <c r="L634" s="73" t="s">
        <v>322</v>
      </c>
      <c r="M634" s="69" t="str">
        <f>VLOOKUP(B634,[1]Data!$P$2:$R$505,3,0)</f>
        <v>TL</v>
      </c>
      <c r="N634" s="74"/>
    </row>
    <row r="635" spans="1:14" s="41" customFormat="1" ht="31" hidden="1" x14ac:dyDescent="0.25">
      <c r="A635" s="69">
        <v>630</v>
      </c>
      <c r="B635" s="70" t="s">
        <v>660</v>
      </c>
      <c r="C635" s="70" t="s">
        <v>661</v>
      </c>
      <c r="D635" s="70" t="s">
        <v>5537</v>
      </c>
      <c r="E635" s="70" t="s">
        <v>5538</v>
      </c>
      <c r="F635" s="70" t="s">
        <v>2103</v>
      </c>
      <c r="G635" s="70" t="s">
        <v>2104</v>
      </c>
      <c r="H635" s="71">
        <v>120</v>
      </c>
      <c r="I635" s="72">
        <v>45462</v>
      </c>
      <c r="J635" s="71">
        <v>4</v>
      </c>
      <c r="K635" s="71">
        <v>2</v>
      </c>
      <c r="L635" s="73" t="s">
        <v>322</v>
      </c>
      <c r="M635" s="69" t="str">
        <f>VLOOKUP(B635,[1]Data!$P$2:$R$505,3,0)</f>
        <v>TN</v>
      </c>
      <c r="N635" s="74"/>
    </row>
    <row r="636" spans="1:14" s="41" customFormat="1" ht="15.5" hidden="1" x14ac:dyDescent="0.25">
      <c r="A636" s="69">
        <v>631</v>
      </c>
      <c r="B636" s="70" t="s">
        <v>4393</v>
      </c>
      <c r="C636" s="70" t="s">
        <v>4394</v>
      </c>
      <c r="D636" s="70" t="s">
        <v>5539</v>
      </c>
      <c r="E636" s="70" t="s">
        <v>5540</v>
      </c>
      <c r="F636" s="70" t="s">
        <v>4397</v>
      </c>
      <c r="G636" s="70" t="s">
        <v>4398</v>
      </c>
      <c r="H636" s="71">
        <v>120</v>
      </c>
      <c r="I636" s="72">
        <v>45457</v>
      </c>
      <c r="J636" s="71">
        <v>4</v>
      </c>
      <c r="K636" s="71">
        <v>2</v>
      </c>
      <c r="L636" s="73" t="s">
        <v>322</v>
      </c>
      <c r="M636" s="69" t="str">
        <f>VLOOKUP(B636,[1]Data!$P$2:$R$505,3,0)</f>
        <v>TL</v>
      </c>
      <c r="N636" s="74"/>
    </row>
    <row r="637" spans="1:14" s="41" customFormat="1" ht="31" hidden="1" x14ac:dyDescent="0.25">
      <c r="A637" s="69">
        <v>632</v>
      </c>
      <c r="B637" s="70" t="s">
        <v>5179</v>
      </c>
      <c r="C637" s="70" t="s">
        <v>5180</v>
      </c>
      <c r="D637" s="70" t="s">
        <v>5541</v>
      </c>
      <c r="E637" s="70" t="s">
        <v>5542</v>
      </c>
      <c r="F637" s="70" t="s">
        <v>3447</v>
      </c>
      <c r="G637" s="70" t="s">
        <v>3448</v>
      </c>
      <c r="H637" s="71">
        <v>68</v>
      </c>
      <c r="I637" s="72">
        <v>45461</v>
      </c>
      <c r="J637" s="71">
        <v>2</v>
      </c>
      <c r="K637" s="71">
        <v>2</v>
      </c>
      <c r="L637" s="73" t="s">
        <v>322</v>
      </c>
      <c r="M637" s="69" t="str">
        <f>VLOOKUP(B637,[1]Data!$P$2:$R$505,3,0)</f>
        <v>TN</v>
      </c>
      <c r="N637" s="74"/>
    </row>
    <row r="638" spans="1:14" s="41" customFormat="1" ht="31" hidden="1" x14ac:dyDescent="0.25">
      <c r="A638" s="69">
        <v>633</v>
      </c>
      <c r="B638" s="70" t="s">
        <v>3920</v>
      </c>
      <c r="C638" s="70" t="s">
        <v>3921</v>
      </c>
      <c r="D638" s="70" t="s">
        <v>5543</v>
      </c>
      <c r="E638" s="70" t="s">
        <v>5544</v>
      </c>
      <c r="F638" s="70" t="s">
        <v>5545</v>
      </c>
      <c r="G638" s="70" t="s">
        <v>5546</v>
      </c>
      <c r="H638" s="71">
        <v>120</v>
      </c>
      <c r="I638" s="72">
        <v>45460</v>
      </c>
      <c r="J638" s="71">
        <v>2</v>
      </c>
      <c r="K638" s="71">
        <v>2</v>
      </c>
      <c r="L638" s="73" t="s">
        <v>322</v>
      </c>
      <c r="M638" s="69" t="str">
        <f>VLOOKUP(B638,[1]Data!$P$2:$R$505,3,0)</f>
        <v>TT</v>
      </c>
      <c r="N638" s="74"/>
    </row>
    <row r="639" spans="1:14" s="41" customFormat="1" ht="31" hidden="1" x14ac:dyDescent="0.25">
      <c r="A639" s="69">
        <v>634</v>
      </c>
      <c r="B639" s="70" t="s">
        <v>3950</v>
      </c>
      <c r="C639" s="70" t="s">
        <v>3951</v>
      </c>
      <c r="D639" s="70" t="s">
        <v>5547</v>
      </c>
      <c r="E639" s="70" t="s">
        <v>5548</v>
      </c>
      <c r="F639" s="70" t="s">
        <v>5504</v>
      </c>
      <c r="G639" s="70" t="s">
        <v>5505</v>
      </c>
      <c r="H639" s="71">
        <v>118</v>
      </c>
      <c r="I639" s="72">
        <v>45463</v>
      </c>
      <c r="J639" s="71">
        <v>2</v>
      </c>
      <c r="K639" s="71">
        <v>2</v>
      </c>
      <c r="L639" s="73" t="s">
        <v>322</v>
      </c>
      <c r="M639" s="69" t="str">
        <f>VLOOKUP(B639,[1]Data!$P$2:$R$505,3,0)</f>
        <v>TN</v>
      </c>
      <c r="N639" s="74"/>
    </row>
    <row r="640" spans="1:14" s="41" customFormat="1" ht="15.5" hidden="1" x14ac:dyDescent="0.25">
      <c r="A640" s="69">
        <v>635</v>
      </c>
      <c r="B640" s="70" t="s">
        <v>5549</v>
      </c>
      <c r="C640" s="70" t="s">
        <v>5550</v>
      </c>
      <c r="D640" s="70" t="s">
        <v>5551</v>
      </c>
      <c r="E640" s="70" t="s">
        <v>5552</v>
      </c>
      <c r="F640" s="70" t="s">
        <v>5553</v>
      </c>
      <c r="G640" s="70" t="s">
        <v>5554</v>
      </c>
      <c r="H640" s="71">
        <v>5</v>
      </c>
      <c r="I640" s="72">
        <v>45457</v>
      </c>
      <c r="J640" s="71">
        <v>2</v>
      </c>
      <c r="K640" s="71">
        <v>2</v>
      </c>
      <c r="L640" s="73" t="s">
        <v>322</v>
      </c>
      <c r="M640" s="69" t="str">
        <f>VLOOKUP(B640,[1]Data!$P$2:$R$505,3,0)</f>
        <v>TL</v>
      </c>
      <c r="N640" s="74"/>
    </row>
    <row r="641" spans="1:14" s="41" customFormat="1" ht="31" hidden="1" x14ac:dyDescent="0.25">
      <c r="A641" s="69">
        <v>636</v>
      </c>
      <c r="B641" s="70" t="s">
        <v>5179</v>
      </c>
      <c r="C641" s="70" t="s">
        <v>5180</v>
      </c>
      <c r="D641" s="70" t="s">
        <v>5555</v>
      </c>
      <c r="E641" s="70" t="s">
        <v>5556</v>
      </c>
      <c r="F641" s="70" t="s">
        <v>3447</v>
      </c>
      <c r="G641" s="70" t="s">
        <v>3448</v>
      </c>
      <c r="H641" s="71">
        <v>120</v>
      </c>
      <c r="I641" s="72">
        <v>45454</v>
      </c>
      <c r="J641" s="71">
        <v>2</v>
      </c>
      <c r="K641" s="71">
        <v>2</v>
      </c>
      <c r="L641" s="73" t="s">
        <v>322</v>
      </c>
      <c r="M641" s="69" t="str">
        <f>VLOOKUP(B641,[1]Data!$P$2:$R$505,3,0)</f>
        <v>TN</v>
      </c>
      <c r="N641" s="74"/>
    </row>
    <row r="642" spans="1:14" s="41" customFormat="1" ht="15.5" hidden="1" x14ac:dyDescent="0.25">
      <c r="A642" s="69">
        <v>637</v>
      </c>
      <c r="B642" s="70" t="s">
        <v>4393</v>
      </c>
      <c r="C642" s="70" t="s">
        <v>4394</v>
      </c>
      <c r="D642" s="70" t="s">
        <v>5557</v>
      </c>
      <c r="E642" s="70" t="s">
        <v>5558</v>
      </c>
      <c r="F642" s="70" t="s">
        <v>4397</v>
      </c>
      <c r="G642" s="70" t="s">
        <v>4398</v>
      </c>
      <c r="H642" s="71">
        <v>120</v>
      </c>
      <c r="I642" s="72">
        <v>45455</v>
      </c>
      <c r="J642" s="71">
        <v>2</v>
      </c>
      <c r="K642" s="71">
        <v>2</v>
      </c>
      <c r="L642" s="73" t="s">
        <v>322</v>
      </c>
      <c r="M642" s="69" t="str">
        <f>VLOOKUP(B642,[1]Data!$P$2:$R$505,3,0)</f>
        <v>TL</v>
      </c>
      <c r="N642" s="74"/>
    </row>
    <row r="643" spans="1:14" s="41" customFormat="1" ht="15.5" hidden="1" x14ac:dyDescent="0.25">
      <c r="A643" s="69">
        <v>638</v>
      </c>
      <c r="B643" s="70" t="s">
        <v>5196</v>
      </c>
      <c r="C643" s="70" t="s">
        <v>5197</v>
      </c>
      <c r="D643" s="70" t="s">
        <v>5559</v>
      </c>
      <c r="E643" s="70" t="s">
        <v>5560</v>
      </c>
      <c r="F643" s="70" t="s">
        <v>2883</v>
      </c>
      <c r="G643" s="70" t="s">
        <v>2884</v>
      </c>
      <c r="H643" s="71">
        <v>120</v>
      </c>
      <c r="I643" s="72">
        <v>45462</v>
      </c>
      <c r="J643" s="71">
        <v>2</v>
      </c>
      <c r="K643" s="71">
        <v>2</v>
      </c>
      <c r="L643" s="73" t="s">
        <v>322</v>
      </c>
      <c r="M643" s="69" t="str">
        <f>VLOOKUP(B643,[1]Data!$P$2:$R$505,3,0)</f>
        <v>TN</v>
      </c>
      <c r="N643" s="74"/>
    </row>
    <row r="644" spans="1:14" s="41" customFormat="1" ht="15.5" hidden="1" x14ac:dyDescent="0.25">
      <c r="A644" s="69">
        <v>639</v>
      </c>
      <c r="B644" s="70" t="s">
        <v>2166</v>
      </c>
      <c r="C644" s="70" t="s">
        <v>2167</v>
      </c>
      <c r="D644" s="70" t="s">
        <v>4055</v>
      </c>
      <c r="E644" s="70" t="s">
        <v>5561</v>
      </c>
      <c r="F644" s="70" t="s">
        <v>2170</v>
      </c>
      <c r="G644" s="70" t="s">
        <v>2171</v>
      </c>
      <c r="H644" s="71">
        <v>25</v>
      </c>
      <c r="I644" s="72">
        <v>45454</v>
      </c>
      <c r="J644" s="71">
        <v>7</v>
      </c>
      <c r="K644" s="71">
        <v>2</v>
      </c>
      <c r="L644" s="73" t="s">
        <v>573</v>
      </c>
      <c r="M644" s="69" t="str">
        <f>VLOOKUP(B644,[1]Data!$P$2:$R$505,3,0)</f>
        <v>TN</v>
      </c>
      <c r="N644" s="74"/>
    </row>
    <row r="645" spans="1:14" s="41" customFormat="1" ht="31" hidden="1" x14ac:dyDescent="0.25">
      <c r="A645" s="69">
        <v>640</v>
      </c>
      <c r="B645" s="70" t="s">
        <v>3397</v>
      </c>
      <c r="C645" s="70" t="s">
        <v>3398</v>
      </c>
      <c r="D645" s="70" t="s">
        <v>4707</v>
      </c>
      <c r="E645" s="70" t="s">
        <v>5562</v>
      </c>
      <c r="F645" s="70" t="s">
        <v>289</v>
      </c>
      <c r="G645" s="70" t="s">
        <v>290</v>
      </c>
      <c r="H645" s="71">
        <v>40</v>
      </c>
      <c r="I645" s="72">
        <v>45457</v>
      </c>
      <c r="J645" s="71">
        <v>7</v>
      </c>
      <c r="K645" s="71">
        <v>2</v>
      </c>
      <c r="L645" s="73" t="s">
        <v>573</v>
      </c>
      <c r="M645" s="69" t="str">
        <f>VLOOKUP(B645,[1]Data!$P$2:$R$505,3,0)</f>
        <v>TN</v>
      </c>
      <c r="N645" s="74"/>
    </row>
    <row r="646" spans="1:14" s="41" customFormat="1" ht="15.5" hidden="1" x14ac:dyDescent="0.25">
      <c r="A646" s="69">
        <v>641</v>
      </c>
      <c r="B646" s="70" t="s">
        <v>2066</v>
      </c>
      <c r="C646" s="70" t="s">
        <v>2067</v>
      </c>
      <c r="D646" s="70" t="s">
        <v>3888</v>
      </c>
      <c r="E646" s="70" t="s">
        <v>3889</v>
      </c>
      <c r="F646" s="70" t="s">
        <v>3132</v>
      </c>
      <c r="G646" s="70" t="s">
        <v>3133</v>
      </c>
      <c r="H646" s="71">
        <v>38</v>
      </c>
      <c r="I646" s="72">
        <v>45461</v>
      </c>
      <c r="J646" s="71">
        <v>9</v>
      </c>
      <c r="K646" s="71">
        <v>2</v>
      </c>
      <c r="L646" s="73" t="s">
        <v>573</v>
      </c>
      <c r="M646" s="69" t="str">
        <f>VLOOKUP(B646,[1]Data!$P$2:$R$505,3,0)</f>
        <v>TT</v>
      </c>
      <c r="N646" s="74"/>
    </row>
    <row r="647" spans="1:14" s="41" customFormat="1" ht="15.5" hidden="1" x14ac:dyDescent="0.25">
      <c r="A647" s="69">
        <v>642</v>
      </c>
      <c r="B647" s="70" t="s">
        <v>5563</v>
      </c>
      <c r="C647" s="70" t="s">
        <v>5564</v>
      </c>
      <c r="D647" s="70" t="s">
        <v>1502</v>
      </c>
      <c r="E647" s="70" t="s">
        <v>1503</v>
      </c>
      <c r="F647" s="70" t="s">
        <v>5565</v>
      </c>
      <c r="G647" s="70" t="s">
        <v>5566</v>
      </c>
      <c r="H647" s="71">
        <v>37</v>
      </c>
      <c r="I647" s="72">
        <v>45453</v>
      </c>
      <c r="J647" s="71">
        <v>2</v>
      </c>
      <c r="K647" s="71">
        <v>2</v>
      </c>
      <c r="L647" s="73" t="s">
        <v>573</v>
      </c>
      <c r="M647" s="69" t="str">
        <f>VLOOKUP(B647,[1]Data!$P$2:$R$505,3,0)</f>
        <v>TL</v>
      </c>
      <c r="N647" s="74"/>
    </row>
    <row r="648" spans="1:14" s="41" customFormat="1" ht="77.5" hidden="1" x14ac:dyDescent="0.25">
      <c r="A648" s="69">
        <v>643</v>
      </c>
      <c r="B648" s="70" t="s">
        <v>1969</v>
      </c>
      <c r="C648" s="70" t="s">
        <v>1970</v>
      </c>
      <c r="D648" s="70" t="s">
        <v>4063</v>
      </c>
      <c r="E648" s="70" t="s">
        <v>5567</v>
      </c>
      <c r="F648" s="70" t="s">
        <v>4065</v>
      </c>
      <c r="G648" s="70" t="s">
        <v>4066</v>
      </c>
      <c r="H648" s="71">
        <v>40</v>
      </c>
      <c r="I648" s="72">
        <v>45454</v>
      </c>
      <c r="J648" s="71">
        <v>2</v>
      </c>
      <c r="K648" s="71">
        <v>2</v>
      </c>
      <c r="L648" s="73" t="s">
        <v>573</v>
      </c>
      <c r="M648" s="69" t="str">
        <f>VLOOKUP(B648,[1]Data!$P$2:$R$505,3,0)</f>
        <v>TN</v>
      </c>
      <c r="N648" s="74"/>
    </row>
    <row r="649" spans="1:14" s="41" customFormat="1" ht="46.5" hidden="1" x14ac:dyDescent="0.25">
      <c r="A649" s="69">
        <v>644</v>
      </c>
      <c r="B649" s="70" t="s">
        <v>1969</v>
      </c>
      <c r="C649" s="70" t="s">
        <v>1970</v>
      </c>
      <c r="D649" s="70" t="s">
        <v>4067</v>
      </c>
      <c r="E649" s="70" t="s">
        <v>5568</v>
      </c>
      <c r="F649" s="70" t="s">
        <v>4069</v>
      </c>
      <c r="G649" s="70" t="s">
        <v>4070</v>
      </c>
      <c r="H649" s="71">
        <v>39</v>
      </c>
      <c r="I649" s="72">
        <v>45454</v>
      </c>
      <c r="J649" s="71">
        <v>4</v>
      </c>
      <c r="K649" s="71">
        <v>2</v>
      </c>
      <c r="L649" s="73" t="s">
        <v>573</v>
      </c>
      <c r="M649" s="69" t="str">
        <f>VLOOKUP(B649,[1]Data!$P$2:$R$505,3,0)</f>
        <v>TN</v>
      </c>
      <c r="N649" s="74"/>
    </row>
    <row r="650" spans="1:14" s="41" customFormat="1" ht="31" hidden="1" x14ac:dyDescent="0.25">
      <c r="A650" s="69">
        <v>645</v>
      </c>
      <c r="B650" s="70" t="s">
        <v>4071</v>
      </c>
      <c r="C650" s="70" t="s">
        <v>4072</v>
      </c>
      <c r="D650" s="70" t="s">
        <v>4073</v>
      </c>
      <c r="E650" s="70" t="s">
        <v>5569</v>
      </c>
      <c r="F650" s="70" t="s">
        <v>4075</v>
      </c>
      <c r="G650" s="70" t="s">
        <v>4076</v>
      </c>
      <c r="H650" s="71">
        <v>40</v>
      </c>
      <c r="I650" s="72">
        <v>45457</v>
      </c>
      <c r="J650" s="71">
        <v>4</v>
      </c>
      <c r="K650" s="71">
        <v>2</v>
      </c>
      <c r="L650" s="73" t="s">
        <v>573</v>
      </c>
      <c r="M650" s="69" t="str">
        <f>VLOOKUP(B650,[1]Data!$P$2:$R$505,3,0)</f>
        <v>VD</v>
      </c>
      <c r="N650" s="74"/>
    </row>
    <row r="651" spans="1:14" s="41" customFormat="1" ht="15.5" hidden="1" x14ac:dyDescent="0.25">
      <c r="A651" s="69">
        <v>646</v>
      </c>
      <c r="B651" s="70" t="s">
        <v>5570</v>
      </c>
      <c r="C651" s="70" t="s">
        <v>5571</v>
      </c>
      <c r="D651" s="70" t="s">
        <v>168</v>
      </c>
      <c r="E651" s="70" t="s">
        <v>169</v>
      </c>
      <c r="F651" s="70" t="s">
        <v>926</v>
      </c>
      <c r="G651" s="70" t="s">
        <v>927</v>
      </c>
      <c r="H651" s="71">
        <v>35</v>
      </c>
      <c r="I651" s="72">
        <v>45453</v>
      </c>
      <c r="J651" s="71">
        <v>7</v>
      </c>
      <c r="K651" s="71">
        <v>2</v>
      </c>
      <c r="L651" s="73" t="s">
        <v>158</v>
      </c>
      <c r="M651" s="69" t="str">
        <f>VLOOKUP(B651,[1]Data!$P$2:$R$505,3,0)</f>
        <v>VD</v>
      </c>
      <c r="N651" s="74"/>
    </row>
    <row r="652" spans="1:14" s="41" customFormat="1" ht="15.5" hidden="1" x14ac:dyDescent="0.25">
      <c r="A652" s="69">
        <v>647</v>
      </c>
      <c r="B652" s="70" t="s">
        <v>2166</v>
      </c>
      <c r="C652" s="70" t="s">
        <v>2167</v>
      </c>
      <c r="D652" s="70" t="s">
        <v>4210</v>
      </c>
      <c r="E652" s="70" t="s">
        <v>5572</v>
      </c>
      <c r="F652" s="70" t="s">
        <v>2170</v>
      </c>
      <c r="G652" s="70" t="s">
        <v>2171</v>
      </c>
      <c r="H652" s="71">
        <v>40</v>
      </c>
      <c r="I652" s="72">
        <v>45454</v>
      </c>
      <c r="J652" s="71">
        <v>7</v>
      </c>
      <c r="K652" s="71">
        <v>2</v>
      </c>
      <c r="L652" s="73" t="s">
        <v>158</v>
      </c>
      <c r="M652" s="69" t="str">
        <f>VLOOKUP(B652,[1]Data!$P$2:$R$505,3,0)</f>
        <v>TN</v>
      </c>
      <c r="N652" s="74"/>
    </row>
    <row r="653" spans="1:14" s="41" customFormat="1" ht="15.5" hidden="1" x14ac:dyDescent="0.25">
      <c r="A653" s="69">
        <v>648</v>
      </c>
      <c r="B653" s="70" t="s">
        <v>5573</v>
      </c>
      <c r="C653" s="70" t="s">
        <v>5574</v>
      </c>
      <c r="D653" s="70" t="s">
        <v>1667</v>
      </c>
      <c r="E653" s="70" t="s">
        <v>1668</v>
      </c>
      <c r="F653" s="70" t="s">
        <v>1490</v>
      </c>
      <c r="G653" s="70" t="s">
        <v>1491</v>
      </c>
      <c r="H653" s="71">
        <v>21</v>
      </c>
      <c r="I653" s="72">
        <v>45457</v>
      </c>
      <c r="J653" s="71">
        <v>4</v>
      </c>
      <c r="K653" s="71">
        <v>2</v>
      </c>
      <c r="L653" s="73" t="s">
        <v>158</v>
      </c>
      <c r="M653" s="69" t="str">
        <f>VLOOKUP(B653,[1]Data!$P$2:$R$505,3,0)</f>
        <v>VD</v>
      </c>
      <c r="N653" s="74"/>
    </row>
    <row r="654" spans="1:14" s="41" customFormat="1" ht="93" hidden="1" x14ac:dyDescent="0.25">
      <c r="A654" s="69">
        <v>649</v>
      </c>
      <c r="B654" s="70" t="s">
        <v>1969</v>
      </c>
      <c r="C654" s="70" t="s">
        <v>1970</v>
      </c>
      <c r="D654" s="70" t="s">
        <v>4224</v>
      </c>
      <c r="E654" s="70" t="s">
        <v>5575</v>
      </c>
      <c r="F654" s="70" t="s">
        <v>4226</v>
      </c>
      <c r="G654" s="70" t="s">
        <v>4227</v>
      </c>
      <c r="H654" s="71">
        <v>40</v>
      </c>
      <c r="I654" s="72">
        <v>45454</v>
      </c>
      <c r="J654" s="71">
        <v>4</v>
      </c>
      <c r="K654" s="71">
        <v>2</v>
      </c>
      <c r="L654" s="73" t="s">
        <v>158</v>
      </c>
      <c r="M654" s="69" t="str">
        <f>VLOOKUP(B654,[1]Data!$P$2:$R$505,3,0)</f>
        <v>TN</v>
      </c>
      <c r="N654" s="74"/>
    </row>
    <row r="655" spans="1:14" s="41" customFormat="1" ht="31" hidden="1" x14ac:dyDescent="0.25">
      <c r="A655" s="69">
        <v>650</v>
      </c>
      <c r="B655" s="70" t="s">
        <v>1969</v>
      </c>
      <c r="C655" s="70" t="s">
        <v>1970</v>
      </c>
      <c r="D655" s="70" t="s">
        <v>4252</v>
      </c>
      <c r="E655" s="70" t="s">
        <v>5576</v>
      </c>
      <c r="F655" s="70" t="s">
        <v>4254</v>
      </c>
      <c r="G655" s="70" t="s">
        <v>4255</v>
      </c>
      <c r="H655" s="71">
        <v>40</v>
      </c>
      <c r="I655" s="72">
        <v>45454</v>
      </c>
      <c r="J655" s="71">
        <v>2</v>
      </c>
      <c r="K655" s="71">
        <v>2</v>
      </c>
      <c r="L655" s="73" t="s">
        <v>158</v>
      </c>
      <c r="M655" s="69" t="str">
        <f>VLOOKUP(B655,[1]Data!$P$2:$R$505,3,0)</f>
        <v>TN</v>
      </c>
      <c r="N655" s="74"/>
    </row>
    <row r="656" spans="1:14" s="41" customFormat="1" ht="31" hidden="1" x14ac:dyDescent="0.25">
      <c r="A656" s="69">
        <v>651</v>
      </c>
      <c r="B656" s="70" t="s">
        <v>1939</v>
      </c>
      <c r="C656" s="70" t="s">
        <v>1940</v>
      </c>
      <c r="D656" s="70" t="s">
        <v>5577</v>
      </c>
      <c r="E656" s="70" t="s">
        <v>5578</v>
      </c>
      <c r="F656" s="70" t="s">
        <v>170</v>
      </c>
      <c r="G656" s="70" t="s">
        <v>171</v>
      </c>
      <c r="H656" s="71">
        <v>100</v>
      </c>
      <c r="I656" s="72">
        <v>45454</v>
      </c>
      <c r="J656" s="71">
        <v>7</v>
      </c>
      <c r="K656" s="71">
        <v>2</v>
      </c>
      <c r="L656" s="73" t="s">
        <v>132</v>
      </c>
      <c r="M656" s="69" t="str">
        <f>VLOOKUP(B656,[1]Data!$P$2:$R$505,3,0)</f>
        <v>VD</v>
      </c>
      <c r="N656" s="74"/>
    </row>
    <row r="657" spans="1:14" s="41" customFormat="1" ht="31" hidden="1" x14ac:dyDescent="0.25">
      <c r="A657" s="69">
        <v>652</v>
      </c>
      <c r="B657" s="70" t="s">
        <v>4081</v>
      </c>
      <c r="C657" s="70" t="s">
        <v>4082</v>
      </c>
      <c r="D657" s="70" t="s">
        <v>5579</v>
      </c>
      <c r="E657" s="70" t="s">
        <v>5580</v>
      </c>
      <c r="F657" s="70" t="s">
        <v>248</v>
      </c>
      <c r="G657" s="70" t="s">
        <v>249</v>
      </c>
      <c r="H657" s="71">
        <v>60</v>
      </c>
      <c r="I657" s="72">
        <v>45458</v>
      </c>
      <c r="J657" s="71">
        <v>7</v>
      </c>
      <c r="K657" s="71">
        <v>2</v>
      </c>
      <c r="L657" s="73" t="s">
        <v>132</v>
      </c>
      <c r="M657" s="69" t="str">
        <f>VLOOKUP(B657,[1]Data!$P$2:$R$505,3,0)</f>
        <v>VD</v>
      </c>
      <c r="N657" s="74"/>
    </row>
    <row r="658" spans="1:14" s="41" customFormat="1" ht="31" hidden="1" x14ac:dyDescent="0.25">
      <c r="A658" s="69">
        <v>653</v>
      </c>
      <c r="B658" s="70" t="s">
        <v>3271</v>
      </c>
      <c r="C658" s="70" t="s">
        <v>3272</v>
      </c>
      <c r="D658" s="70" t="s">
        <v>5581</v>
      </c>
      <c r="E658" s="70" t="s">
        <v>5582</v>
      </c>
      <c r="F658" s="70" t="s">
        <v>5583</v>
      </c>
      <c r="G658" s="70" t="s">
        <v>5584</v>
      </c>
      <c r="H658" s="71">
        <v>40</v>
      </c>
      <c r="I658" s="72">
        <v>45463</v>
      </c>
      <c r="J658" s="71">
        <v>7</v>
      </c>
      <c r="K658" s="71">
        <v>2</v>
      </c>
      <c r="L658" s="73" t="s">
        <v>132</v>
      </c>
      <c r="M658" s="69" t="str">
        <f>VLOOKUP(B658,[1]Data!$P$2:$R$505,3,0)</f>
        <v>TN</v>
      </c>
      <c r="N658" s="74"/>
    </row>
    <row r="659" spans="1:14" s="41" customFormat="1" ht="31" hidden="1" x14ac:dyDescent="0.25">
      <c r="A659" s="69">
        <v>654</v>
      </c>
      <c r="B659" s="70" t="s">
        <v>5431</v>
      </c>
      <c r="C659" s="70" t="s">
        <v>5432</v>
      </c>
      <c r="D659" s="70" t="s">
        <v>5585</v>
      </c>
      <c r="E659" s="70" t="s">
        <v>5586</v>
      </c>
      <c r="F659" s="70" t="s">
        <v>926</v>
      </c>
      <c r="G659" s="70" t="s">
        <v>927</v>
      </c>
      <c r="H659" s="71">
        <v>90</v>
      </c>
      <c r="I659" s="72">
        <v>45462</v>
      </c>
      <c r="J659" s="71">
        <v>7</v>
      </c>
      <c r="K659" s="71">
        <v>2</v>
      </c>
      <c r="L659" s="73" t="s">
        <v>132</v>
      </c>
      <c r="M659" s="69" t="str">
        <f>VLOOKUP(B659,[1]Data!$P$2:$R$505,3,0)</f>
        <v>TL</v>
      </c>
      <c r="N659" s="74"/>
    </row>
    <row r="660" spans="1:14" s="41" customFormat="1" ht="15.5" hidden="1" x14ac:dyDescent="0.25">
      <c r="A660" s="69">
        <v>655</v>
      </c>
      <c r="B660" s="70" t="s">
        <v>4077</v>
      </c>
      <c r="C660" s="70" t="s">
        <v>4078</v>
      </c>
      <c r="D660" s="70" t="s">
        <v>5587</v>
      </c>
      <c r="E660" s="70" t="s">
        <v>5588</v>
      </c>
      <c r="F660" s="70" t="s">
        <v>1947</v>
      </c>
      <c r="G660" s="70" t="s">
        <v>1948</v>
      </c>
      <c r="H660" s="71">
        <v>69</v>
      </c>
      <c r="I660" s="72">
        <v>45455</v>
      </c>
      <c r="J660" s="71">
        <v>7</v>
      </c>
      <c r="K660" s="71">
        <v>2</v>
      </c>
      <c r="L660" s="73" t="s">
        <v>132</v>
      </c>
      <c r="M660" s="69" t="str">
        <f>VLOOKUP(B660,[1]Data!$P$2:$R$505,3,0)</f>
        <v>VD</v>
      </c>
      <c r="N660" s="74"/>
    </row>
    <row r="661" spans="1:14" s="41" customFormat="1" ht="31" hidden="1" x14ac:dyDescent="0.25">
      <c r="A661" s="69">
        <v>656</v>
      </c>
      <c r="B661" s="70" t="s">
        <v>2485</v>
      </c>
      <c r="C661" s="70" t="s">
        <v>2486</v>
      </c>
      <c r="D661" s="70" t="s">
        <v>5589</v>
      </c>
      <c r="E661" s="70" t="s">
        <v>5590</v>
      </c>
      <c r="F661" s="70" t="s">
        <v>2489</v>
      </c>
      <c r="G661" s="70" t="s">
        <v>2490</v>
      </c>
      <c r="H661" s="71">
        <v>93</v>
      </c>
      <c r="I661" s="72">
        <v>45460</v>
      </c>
      <c r="J661" s="71">
        <v>7</v>
      </c>
      <c r="K661" s="71">
        <v>2</v>
      </c>
      <c r="L661" s="73" t="s">
        <v>132</v>
      </c>
      <c r="M661" s="69" t="str">
        <f>VLOOKUP(B661,[1]Data!$P$2:$R$505,3,0)</f>
        <v>VD</v>
      </c>
      <c r="N661" s="74"/>
    </row>
    <row r="662" spans="1:14" s="41" customFormat="1" ht="31" hidden="1" x14ac:dyDescent="0.25">
      <c r="A662" s="69">
        <v>657</v>
      </c>
      <c r="B662" s="70" t="s">
        <v>3224</v>
      </c>
      <c r="C662" s="70" t="s">
        <v>3225</v>
      </c>
      <c r="D662" s="70" t="s">
        <v>5591</v>
      </c>
      <c r="E662" s="70" t="s">
        <v>5592</v>
      </c>
      <c r="F662" s="70" t="s">
        <v>3228</v>
      </c>
      <c r="G662" s="70" t="s">
        <v>3229</v>
      </c>
      <c r="H662" s="71">
        <v>98</v>
      </c>
      <c r="I662" s="72">
        <v>45461</v>
      </c>
      <c r="J662" s="71">
        <v>7</v>
      </c>
      <c r="K662" s="71">
        <v>2</v>
      </c>
      <c r="L662" s="73" t="s">
        <v>132</v>
      </c>
      <c r="M662" s="69" t="str">
        <f>VLOOKUP(B662,[1]Data!$P$2:$R$505,3,0)</f>
        <v>VD</v>
      </c>
      <c r="N662" s="74"/>
    </row>
    <row r="663" spans="1:14" s="41" customFormat="1" ht="31" hidden="1" x14ac:dyDescent="0.25">
      <c r="A663" s="69">
        <v>658</v>
      </c>
      <c r="B663" s="70" t="s">
        <v>622</v>
      </c>
      <c r="C663" s="70" t="s">
        <v>623</v>
      </c>
      <c r="D663" s="70" t="s">
        <v>5593</v>
      </c>
      <c r="E663" s="70" t="s">
        <v>5594</v>
      </c>
      <c r="F663" s="70" t="s">
        <v>5595</v>
      </c>
      <c r="G663" s="70" t="s">
        <v>5596</v>
      </c>
      <c r="H663" s="71">
        <v>140</v>
      </c>
      <c r="I663" s="72">
        <v>45464</v>
      </c>
      <c r="J663" s="71">
        <v>7</v>
      </c>
      <c r="K663" s="71">
        <v>2</v>
      </c>
      <c r="L663" s="73" t="s">
        <v>132</v>
      </c>
      <c r="M663" s="69" t="str">
        <f>VLOOKUP(B663,[1]Data!$P$2:$R$505,3,0)</f>
        <v>VD</v>
      </c>
      <c r="N663" s="74"/>
    </row>
    <row r="664" spans="1:14" s="41" customFormat="1" ht="15.5" hidden="1" x14ac:dyDescent="0.25">
      <c r="A664" s="69">
        <v>659</v>
      </c>
      <c r="B664" s="70" t="s">
        <v>4081</v>
      </c>
      <c r="C664" s="70" t="s">
        <v>4082</v>
      </c>
      <c r="D664" s="70" t="s">
        <v>5597</v>
      </c>
      <c r="E664" s="70" t="s">
        <v>5598</v>
      </c>
      <c r="F664" s="70" t="s">
        <v>1876</v>
      </c>
      <c r="G664" s="70" t="s">
        <v>1877</v>
      </c>
      <c r="H664" s="71">
        <v>32</v>
      </c>
      <c r="I664" s="72">
        <v>45456</v>
      </c>
      <c r="J664" s="71">
        <v>7</v>
      </c>
      <c r="K664" s="71">
        <v>2</v>
      </c>
      <c r="L664" s="73" t="s">
        <v>132</v>
      </c>
      <c r="M664" s="69" t="str">
        <f>VLOOKUP(B664,[1]Data!$P$2:$R$505,3,0)</f>
        <v>VD</v>
      </c>
      <c r="N664" s="74"/>
    </row>
    <row r="665" spans="1:14" s="41" customFormat="1" ht="15.5" hidden="1" x14ac:dyDescent="0.25">
      <c r="A665" s="69">
        <v>660</v>
      </c>
      <c r="B665" s="70" t="s">
        <v>5599</v>
      </c>
      <c r="C665" s="70" t="s">
        <v>5600</v>
      </c>
      <c r="D665" s="70" t="s">
        <v>5601</v>
      </c>
      <c r="E665" s="70" t="s">
        <v>5602</v>
      </c>
      <c r="F665" s="70" t="s">
        <v>4105</v>
      </c>
      <c r="G665" s="70" t="s">
        <v>4106</v>
      </c>
      <c r="H665" s="71">
        <v>13</v>
      </c>
      <c r="I665" s="72">
        <v>45453</v>
      </c>
      <c r="J665" s="71">
        <v>7</v>
      </c>
      <c r="K665" s="71">
        <v>2</v>
      </c>
      <c r="L665" s="73" t="s">
        <v>132</v>
      </c>
      <c r="M665" s="69" t="str">
        <f>VLOOKUP(B665,[1]Data!$P$2:$R$505,3,0)</f>
        <v>TN</v>
      </c>
      <c r="N665" s="74"/>
    </row>
    <row r="666" spans="1:14" s="41" customFormat="1" ht="15.5" hidden="1" x14ac:dyDescent="0.25">
      <c r="A666" s="69">
        <v>661</v>
      </c>
      <c r="B666" s="70" t="s">
        <v>3196</v>
      </c>
      <c r="C666" s="70" t="s">
        <v>3197</v>
      </c>
      <c r="D666" s="70" t="s">
        <v>5603</v>
      </c>
      <c r="E666" s="70" t="s">
        <v>5604</v>
      </c>
      <c r="F666" s="70" t="s">
        <v>1830</v>
      </c>
      <c r="G666" s="70" t="s">
        <v>1831</v>
      </c>
      <c r="H666" s="71">
        <v>122</v>
      </c>
      <c r="I666" s="72">
        <v>45457</v>
      </c>
      <c r="J666" s="71">
        <v>7</v>
      </c>
      <c r="K666" s="71">
        <v>2</v>
      </c>
      <c r="L666" s="73" t="s">
        <v>132</v>
      </c>
      <c r="M666" s="69" t="str">
        <f>VLOOKUP(B666,[1]Data!$P$2:$R$505,3,0)</f>
        <v>VD</v>
      </c>
      <c r="N666" s="74"/>
    </row>
    <row r="667" spans="1:14" s="41" customFormat="1" ht="31" hidden="1" x14ac:dyDescent="0.25">
      <c r="A667" s="69">
        <v>662</v>
      </c>
      <c r="B667" s="70" t="s">
        <v>3271</v>
      </c>
      <c r="C667" s="70" t="s">
        <v>3272</v>
      </c>
      <c r="D667" s="70" t="s">
        <v>5605</v>
      </c>
      <c r="E667" s="70" t="s">
        <v>5606</v>
      </c>
      <c r="F667" s="70" t="s">
        <v>5607</v>
      </c>
      <c r="G667" s="70" t="s">
        <v>5608</v>
      </c>
      <c r="H667" s="71">
        <v>37</v>
      </c>
      <c r="I667" s="72">
        <v>45463</v>
      </c>
      <c r="J667" s="71">
        <v>9</v>
      </c>
      <c r="K667" s="71">
        <v>2</v>
      </c>
      <c r="L667" s="73" t="s">
        <v>132</v>
      </c>
      <c r="M667" s="69" t="str">
        <f>VLOOKUP(B667,[1]Data!$P$2:$R$505,3,0)</f>
        <v>TN</v>
      </c>
      <c r="N667" s="74"/>
    </row>
    <row r="668" spans="1:14" s="41" customFormat="1" ht="31" hidden="1" x14ac:dyDescent="0.25">
      <c r="A668" s="69">
        <v>663</v>
      </c>
      <c r="B668" s="70" t="s">
        <v>3176</v>
      </c>
      <c r="C668" s="70" t="s">
        <v>3177</v>
      </c>
      <c r="D668" s="70" t="s">
        <v>5609</v>
      </c>
      <c r="E668" s="70" t="s">
        <v>5610</v>
      </c>
      <c r="F668" s="70" t="s">
        <v>1876</v>
      </c>
      <c r="G668" s="70" t="s">
        <v>1877</v>
      </c>
      <c r="H668" s="71">
        <v>39</v>
      </c>
      <c r="I668" s="72">
        <v>45460</v>
      </c>
      <c r="J668" s="71">
        <v>2</v>
      </c>
      <c r="K668" s="71">
        <v>2</v>
      </c>
      <c r="L668" s="73" t="s">
        <v>132</v>
      </c>
      <c r="M668" s="69" t="str">
        <f>VLOOKUP(B668,[1]Data!$P$2:$R$505,3,0)</f>
        <v>VD</v>
      </c>
      <c r="N668" s="74"/>
    </row>
    <row r="669" spans="1:14" s="41" customFormat="1" ht="31" hidden="1" x14ac:dyDescent="0.25">
      <c r="A669" s="69">
        <v>664</v>
      </c>
      <c r="B669" s="70" t="s">
        <v>5611</v>
      </c>
      <c r="C669" s="70" t="s">
        <v>5612</v>
      </c>
      <c r="D669" s="70" t="s">
        <v>5613</v>
      </c>
      <c r="E669" s="70" t="s">
        <v>5614</v>
      </c>
      <c r="F669" s="70" t="s">
        <v>3222</v>
      </c>
      <c r="G669" s="70" t="s">
        <v>3223</v>
      </c>
      <c r="H669" s="71">
        <v>60</v>
      </c>
      <c r="I669" s="72">
        <v>45455</v>
      </c>
      <c r="J669" s="71">
        <v>2</v>
      </c>
      <c r="K669" s="71">
        <v>2</v>
      </c>
      <c r="L669" s="73" t="s">
        <v>132</v>
      </c>
      <c r="M669" s="69" t="str">
        <f>VLOOKUP(B669,[1]Data!$P$2:$R$505,3,0)</f>
        <v>VD</v>
      </c>
      <c r="N669" s="74"/>
    </row>
    <row r="670" spans="1:14" s="41" customFormat="1" ht="31" hidden="1" x14ac:dyDescent="0.25">
      <c r="A670" s="69">
        <v>665</v>
      </c>
      <c r="B670" s="70" t="s">
        <v>3526</v>
      </c>
      <c r="C670" s="70" t="s">
        <v>3527</v>
      </c>
      <c r="D670" s="70" t="s">
        <v>5615</v>
      </c>
      <c r="E670" s="70" t="s">
        <v>5616</v>
      </c>
      <c r="F670" s="70" t="s">
        <v>1858</v>
      </c>
      <c r="G670" s="70" t="s">
        <v>1859</v>
      </c>
      <c r="H670" s="71">
        <v>59</v>
      </c>
      <c r="I670" s="72">
        <v>45456</v>
      </c>
      <c r="J670" s="71">
        <v>2</v>
      </c>
      <c r="K670" s="71">
        <v>2</v>
      </c>
      <c r="L670" s="73" t="s">
        <v>132</v>
      </c>
      <c r="M670" s="69" t="str">
        <f>VLOOKUP(B670,[1]Data!$P$2:$R$505,3,0)</f>
        <v>VD</v>
      </c>
      <c r="N670" s="74"/>
    </row>
    <row r="671" spans="1:14" s="41" customFormat="1" ht="15.5" hidden="1" x14ac:dyDescent="0.25">
      <c r="A671" s="69">
        <v>666</v>
      </c>
      <c r="B671" s="70" t="s">
        <v>5617</v>
      </c>
      <c r="C671" s="70" t="s">
        <v>5618</v>
      </c>
      <c r="D671" s="70" t="s">
        <v>5619</v>
      </c>
      <c r="E671" s="70" t="s">
        <v>5620</v>
      </c>
      <c r="F671" s="70" t="s">
        <v>5621</v>
      </c>
      <c r="G671" s="70" t="s">
        <v>5622</v>
      </c>
      <c r="H671" s="71">
        <v>13</v>
      </c>
      <c r="I671" s="72">
        <v>45453</v>
      </c>
      <c r="J671" s="71">
        <v>2</v>
      </c>
      <c r="K671" s="71">
        <v>2</v>
      </c>
      <c r="L671" s="73" t="s">
        <v>132</v>
      </c>
      <c r="M671" s="69" t="str">
        <f>VLOOKUP(B671,[1]Data!$P$2:$R$505,3,0)</f>
        <v>TL</v>
      </c>
      <c r="N671" s="74"/>
    </row>
    <row r="672" spans="1:14" s="41" customFormat="1" ht="15.5" hidden="1" x14ac:dyDescent="0.25">
      <c r="A672" s="69">
        <v>667</v>
      </c>
      <c r="B672" s="70" t="s">
        <v>4081</v>
      </c>
      <c r="C672" s="70" t="s">
        <v>4082</v>
      </c>
      <c r="D672" s="70" t="s">
        <v>5623</v>
      </c>
      <c r="E672" s="70" t="s">
        <v>5624</v>
      </c>
      <c r="F672" s="70" t="s">
        <v>67</v>
      </c>
      <c r="G672" s="70" t="s">
        <v>68</v>
      </c>
      <c r="H672" s="71">
        <v>64</v>
      </c>
      <c r="I672" s="72">
        <v>45458</v>
      </c>
      <c r="J672" s="71">
        <v>2</v>
      </c>
      <c r="K672" s="71">
        <v>2</v>
      </c>
      <c r="L672" s="73" t="s">
        <v>132</v>
      </c>
      <c r="M672" s="69" t="str">
        <f>VLOOKUP(B672,[1]Data!$P$2:$R$505,3,0)</f>
        <v>VD</v>
      </c>
      <c r="N672" s="74"/>
    </row>
    <row r="673" spans="1:14" s="41" customFormat="1" ht="15.5" hidden="1" x14ac:dyDescent="0.25">
      <c r="A673" s="69">
        <v>668</v>
      </c>
      <c r="B673" s="70" t="s">
        <v>5625</v>
      </c>
      <c r="C673" s="70" t="s">
        <v>5626</v>
      </c>
      <c r="D673" s="70" t="s">
        <v>5627</v>
      </c>
      <c r="E673" s="70" t="s">
        <v>5628</v>
      </c>
      <c r="F673" s="70" t="s">
        <v>5621</v>
      </c>
      <c r="G673" s="70" t="s">
        <v>5622</v>
      </c>
      <c r="H673" s="71">
        <v>16</v>
      </c>
      <c r="I673" s="72">
        <v>45454</v>
      </c>
      <c r="J673" s="71">
        <v>2</v>
      </c>
      <c r="K673" s="71">
        <v>2</v>
      </c>
      <c r="L673" s="73" t="s">
        <v>132</v>
      </c>
      <c r="M673" s="69" t="str">
        <f>VLOOKUP(B673,[1]Data!$P$2:$R$505,3,0)</f>
        <v>TL</v>
      </c>
      <c r="N673" s="74"/>
    </row>
    <row r="674" spans="1:14" s="41" customFormat="1" ht="31" hidden="1" x14ac:dyDescent="0.25">
      <c r="A674" s="69">
        <v>669</v>
      </c>
      <c r="B674" s="70" t="s">
        <v>3196</v>
      </c>
      <c r="C674" s="70" t="s">
        <v>3197</v>
      </c>
      <c r="D674" s="70" t="s">
        <v>168</v>
      </c>
      <c r="E674" s="70" t="s">
        <v>169</v>
      </c>
      <c r="F674" s="70" t="s">
        <v>1782</v>
      </c>
      <c r="G674" s="70" t="s">
        <v>1783</v>
      </c>
      <c r="H674" s="71">
        <v>66</v>
      </c>
      <c r="I674" s="72">
        <v>45457</v>
      </c>
      <c r="J674" s="71">
        <v>2</v>
      </c>
      <c r="K674" s="71">
        <v>2</v>
      </c>
      <c r="L674" s="73" t="s">
        <v>132</v>
      </c>
      <c r="M674" s="69" t="str">
        <f>VLOOKUP(B674,[1]Data!$P$2:$R$505,3,0)</f>
        <v>VD</v>
      </c>
      <c r="N674" s="74"/>
    </row>
    <row r="675" spans="1:14" s="41" customFormat="1" ht="31" hidden="1" x14ac:dyDescent="0.25">
      <c r="A675" s="69">
        <v>670</v>
      </c>
      <c r="B675" s="70" t="s">
        <v>1921</v>
      </c>
      <c r="C675" s="70" t="s">
        <v>1922</v>
      </c>
      <c r="D675" s="70" t="s">
        <v>5629</v>
      </c>
      <c r="E675" s="70" t="s">
        <v>5630</v>
      </c>
      <c r="F675" s="70" t="s">
        <v>1925</v>
      </c>
      <c r="G675" s="70" t="s">
        <v>1926</v>
      </c>
      <c r="H675" s="71">
        <v>27</v>
      </c>
      <c r="I675" s="72">
        <v>45461</v>
      </c>
      <c r="J675" s="71">
        <v>2</v>
      </c>
      <c r="K675" s="71">
        <v>2</v>
      </c>
      <c r="L675" s="73" t="s">
        <v>132</v>
      </c>
      <c r="M675" s="69" t="str">
        <f>VLOOKUP(B675,[1]Data!$P$2:$R$505,3,0)</f>
        <v>VD</v>
      </c>
      <c r="N675" s="74"/>
    </row>
    <row r="676" spans="1:14" s="41" customFormat="1" ht="31" hidden="1" x14ac:dyDescent="0.25">
      <c r="A676" s="69">
        <v>671</v>
      </c>
      <c r="B676" s="70" t="s">
        <v>1699</v>
      </c>
      <c r="C676" s="70" t="s">
        <v>1700</v>
      </c>
      <c r="D676" s="70" t="s">
        <v>5631</v>
      </c>
      <c r="E676" s="70" t="s">
        <v>5632</v>
      </c>
      <c r="F676" s="70" t="s">
        <v>3970</v>
      </c>
      <c r="G676" s="70" t="s">
        <v>175</v>
      </c>
      <c r="H676" s="71">
        <v>18</v>
      </c>
      <c r="I676" s="72">
        <v>45462</v>
      </c>
      <c r="J676" s="71">
        <v>2</v>
      </c>
      <c r="K676" s="71">
        <v>2</v>
      </c>
      <c r="L676" s="73" t="s">
        <v>132</v>
      </c>
      <c r="M676" s="69" t="str">
        <f>VLOOKUP(B676,[1]Data!$P$2:$R$505,3,0)</f>
        <v>VD</v>
      </c>
      <c r="N676" s="74"/>
    </row>
    <row r="677" spans="1:14" s="41" customFormat="1" ht="15.5" hidden="1" x14ac:dyDescent="0.25">
      <c r="A677" s="69">
        <v>672</v>
      </c>
      <c r="B677" s="70" t="s">
        <v>340</v>
      </c>
      <c r="C677" s="70" t="s">
        <v>341</v>
      </c>
      <c r="D677" s="70" t="s">
        <v>3888</v>
      </c>
      <c r="E677" s="70" t="s">
        <v>3889</v>
      </c>
      <c r="F677" s="70" t="s">
        <v>1685</v>
      </c>
      <c r="G677" s="70" t="s">
        <v>1686</v>
      </c>
      <c r="H677" s="71">
        <v>37</v>
      </c>
      <c r="I677" s="72">
        <v>45457</v>
      </c>
      <c r="J677" s="71">
        <v>7</v>
      </c>
      <c r="K677" s="71">
        <v>2</v>
      </c>
      <c r="L677" s="73" t="s">
        <v>1261</v>
      </c>
      <c r="M677" s="69" t="str">
        <f>VLOOKUP(B677,[1]Data!$P$2:$R$505,3,0)</f>
        <v>TL</v>
      </c>
      <c r="N677" s="74"/>
    </row>
    <row r="678" spans="1:14" s="41" customFormat="1" ht="15.5" hidden="1" x14ac:dyDescent="0.25">
      <c r="A678" s="69">
        <v>673</v>
      </c>
      <c r="B678" s="70" t="s">
        <v>803</v>
      </c>
      <c r="C678" s="70" t="s">
        <v>804</v>
      </c>
      <c r="D678" s="70" t="s">
        <v>168</v>
      </c>
      <c r="E678" s="70" t="s">
        <v>169</v>
      </c>
      <c r="F678" s="70" t="s">
        <v>806</v>
      </c>
      <c r="G678" s="70" t="s">
        <v>807</v>
      </c>
      <c r="H678" s="71">
        <v>64</v>
      </c>
      <c r="I678" s="72">
        <v>45460</v>
      </c>
      <c r="J678" s="71">
        <v>9</v>
      </c>
      <c r="K678" s="71">
        <v>2</v>
      </c>
      <c r="L678" s="73" t="s">
        <v>1261</v>
      </c>
      <c r="M678" s="69" t="str">
        <f>VLOOKUP(B678,[1]Data!$P$2:$R$505,3,0)</f>
        <v>TL</v>
      </c>
      <c r="N678" s="74"/>
    </row>
    <row r="679" spans="1:14" s="41" customFormat="1" ht="15.5" hidden="1" x14ac:dyDescent="0.25">
      <c r="A679" s="69">
        <v>674</v>
      </c>
      <c r="B679" s="70" t="s">
        <v>2141</v>
      </c>
      <c r="C679" s="70" t="s">
        <v>2142</v>
      </c>
      <c r="D679" s="70" t="s">
        <v>3856</v>
      </c>
      <c r="E679" s="70" t="s">
        <v>5633</v>
      </c>
      <c r="F679" s="70" t="s">
        <v>1870</v>
      </c>
      <c r="G679" s="70" t="s">
        <v>1871</v>
      </c>
      <c r="H679" s="71">
        <v>61</v>
      </c>
      <c r="I679" s="72">
        <v>45461</v>
      </c>
      <c r="J679" s="71">
        <v>9</v>
      </c>
      <c r="K679" s="71">
        <v>2</v>
      </c>
      <c r="L679" s="73" t="s">
        <v>1261</v>
      </c>
      <c r="M679" s="69" t="str">
        <f>VLOOKUP(B679,[1]Data!$P$2:$R$505,3,0)</f>
        <v>TN</v>
      </c>
      <c r="N679" s="74"/>
    </row>
    <row r="680" spans="1:14" s="41" customFormat="1" ht="31" hidden="1" x14ac:dyDescent="0.25">
      <c r="A680" s="69">
        <v>675</v>
      </c>
      <c r="B680" s="70" t="s">
        <v>3850</v>
      </c>
      <c r="C680" s="70" t="s">
        <v>3851</v>
      </c>
      <c r="D680" s="70" t="s">
        <v>3852</v>
      </c>
      <c r="E680" s="70" t="s">
        <v>5634</v>
      </c>
      <c r="F680" s="70" t="s">
        <v>2607</v>
      </c>
      <c r="G680" s="70" t="s">
        <v>2608</v>
      </c>
      <c r="H680" s="71">
        <v>61</v>
      </c>
      <c r="I680" s="72">
        <v>45453</v>
      </c>
      <c r="J680" s="71">
        <v>9</v>
      </c>
      <c r="K680" s="71">
        <v>2</v>
      </c>
      <c r="L680" s="73" t="s">
        <v>1261</v>
      </c>
      <c r="M680" s="69" t="str">
        <f>VLOOKUP(B680,[1]Data!$P$2:$R$505,3,0)</f>
        <v>TL</v>
      </c>
      <c r="N680" s="74"/>
    </row>
    <row r="681" spans="1:14" s="41" customFormat="1" ht="31" hidden="1" x14ac:dyDescent="0.25">
      <c r="A681" s="69">
        <v>676</v>
      </c>
      <c r="B681" s="70" t="s">
        <v>3149</v>
      </c>
      <c r="C681" s="70" t="s">
        <v>3150</v>
      </c>
      <c r="D681" s="70" t="s">
        <v>3846</v>
      </c>
      <c r="E681" s="70" t="s">
        <v>5635</v>
      </c>
      <c r="F681" s="70" t="s">
        <v>3848</v>
      </c>
      <c r="G681" s="70" t="s">
        <v>3849</v>
      </c>
      <c r="H681" s="71">
        <v>61</v>
      </c>
      <c r="I681" s="72">
        <v>45455</v>
      </c>
      <c r="J681" s="71">
        <v>9</v>
      </c>
      <c r="K681" s="71">
        <v>2</v>
      </c>
      <c r="L681" s="73" t="s">
        <v>1261</v>
      </c>
      <c r="M681" s="69" t="str">
        <f>VLOOKUP(B681,[1]Data!$P$2:$R$505,3,0)</f>
        <v>TL</v>
      </c>
      <c r="N681" s="74"/>
    </row>
    <row r="682" spans="1:14" s="41" customFormat="1" ht="31" hidden="1" x14ac:dyDescent="0.25">
      <c r="A682" s="69">
        <v>677</v>
      </c>
      <c r="B682" s="70" t="s">
        <v>2547</v>
      </c>
      <c r="C682" s="70" t="s">
        <v>2548</v>
      </c>
      <c r="D682" s="70" t="s">
        <v>3862</v>
      </c>
      <c r="E682" s="70" t="s">
        <v>5636</v>
      </c>
      <c r="F682" s="70" t="s">
        <v>1554</v>
      </c>
      <c r="G682" s="70" t="s">
        <v>1555</v>
      </c>
      <c r="H682" s="71">
        <v>61</v>
      </c>
      <c r="I682" s="72">
        <v>45454</v>
      </c>
      <c r="J682" s="71">
        <v>7</v>
      </c>
      <c r="K682" s="71">
        <v>2</v>
      </c>
      <c r="L682" s="73" t="s">
        <v>1261</v>
      </c>
      <c r="M682" s="69" t="str">
        <f>VLOOKUP(B682,[1]Data!$P$2:$R$505,3,0)</f>
        <v>TL</v>
      </c>
      <c r="N682" s="74"/>
    </row>
    <row r="683" spans="1:14" s="41" customFormat="1" ht="46.5" hidden="1" x14ac:dyDescent="0.25">
      <c r="A683" s="69">
        <v>678</v>
      </c>
      <c r="B683" s="70" t="s">
        <v>2429</v>
      </c>
      <c r="C683" s="70" t="s">
        <v>2430</v>
      </c>
      <c r="D683" s="70" t="s">
        <v>3864</v>
      </c>
      <c r="E683" s="70" t="s">
        <v>5637</v>
      </c>
      <c r="F683" s="70" t="s">
        <v>3866</v>
      </c>
      <c r="G683" s="70" t="s">
        <v>3867</v>
      </c>
      <c r="H683" s="71">
        <v>65</v>
      </c>
      <c r="I683" s="72">
        <v>45455</v>
      </c>
      <c r="J683" s="71">
        <v>7</v>
      </c>
      <c r="K683" s="71">
        <v>2</v>
      </c>
      <c r="L683" s="73" t="s">
        <v>1261</v>
      </c>
      <c r="M683" s="69" t="str">
        <f>VLOOKUP(B683,[1]Data!$P$2:$R$505,3,0)</f>
        <v>TL</v>
      </c>
      <c r="N683" s="74"/>
    </row>
    <row r="684" spans="1:14" s="41" customFormat="1" ht="15.5" hidden="1" x14ac:dyDescent="0.25">
      <c r="A684" s="69">
        <v>679</v>
      </c>
      <c r="B684" s="70" t="s">
        <v>1570</v>
      </c>
      <c r="C684" s="70" t="s">
        <v>1571</v>
      </c>
      <c r="D684" s="70" t="s">
        <v>3868</v>
      </c>
      <c r="E684" s="70" t="s">
        <v>5638</v>
      </c>
      <c r="F684" s="70" t="s">
        <v>1574</v>
      </c>
      <c r="G684" s="70" t="s">
        <v>1575</v>
      </c>
      <c r="H684" s="71">
        <v>60</v>
      </c>
      <c r="I684" s="72">
        <v>45453</v>
      </c>
      <c r="J684" s="71">
        <v>7</v>
      </c>
      <c r="K684" s="71">
        <v>2</v>
      </c>
      <c r="L684" s="73" t="s">
        <v>1261</v>
      </c>
      <c r="M684" s="69" t="str">
        <f>VLOOKUP(B684,[1]Data!$P$2:$R$505,3,0)</f>
        <v>TL</v>
      </c>
      <c r="N684" s="74"/>
    </row>
    <row r="685" spans="1:14" s="41" customFormat="1" ht="15.5" hidden="1" x14ac:dyDescent="0.25">
      <c r="A685" s="69">
        <v>680</v>
      </c>
      <c r="B685" s="70" t="s">
        <v>3858</v>
      </c>
      <c r="C685" s="70" t="s">
        <v>3859</v>
      </c>
      <c r="D685" s="70" t="s">
        <v>3860</v>
      </c>
      <c r="E685" s="70" t="s">
        <v>5639</v>
      </c>
      <c r="F685" s="70" t="s">
        <v>2806</v>
      </c>
      <c r="G685" s="70" t="s">
        <v>2807</v>
      </c>
      <c r="H685" s="71">
        <v>60</v>
      </c>
      <c r="I685" s="72">
        <v>45455</v>
      </c>
      <c r="J685" s="71">
        <v>4</v>
      </c>
      <c r="K685" s="71">
        <v>2</v>
      </c>
      <c r="L685" s="73" t="s">
        <v>1261</v>
      </c>
      <c r="M685" s="69" t="str">
        <f>VLOOKUP(B685,[1]Data!$P$2:$R$505,3,0)</f>
        <v>TT</v>
      </c>
      <c r="N685" s="74"/>
    </row>
    <row r="686" spans="1:14" s="41" customFormat="1" ht="31" hidden="1" x14ac:dyDescent="0.25">
      <c r="A686" s="69">
        <v>681</v>
      </c>
      <c r="B686" s="70" t="s">
        <v>1510</v>
      </c>
      <c r="C686" s="70" t="s">
        <v>1511</v>
      </c>
      <c r="D686" s="70" t="s">
        <v>3870</v>
      </c>
      <c r="E686" s="70" t="s">
        <v>5640</v>
      </c>
      <c r="F686" s="70" t="s">
        <v>3872</v>
      </c>
      <c r="G686" s="70" t="s">
        <v>3873</v>
      </c>
      <c r="H686" s="71">
        <v>65</v>
      </c>
      <c r="I686" s="72">
        <v>45456</v>
      </c>
      <c r="J686" s="71">
        <v>7</v>
      </c>
      <c r="K686" s="71">
        <v>2</v>
      </c>
      <c r="L686" s="73" t="s">
        <v>1261</v>
      </c>
      <c r="M686" s="69" t="str">
        <f>VLOOKUP(B686,[1]Data!$P$2:$R$505,3,0)</f>
        <v>TL</v>
      </c>
      <c r="N686" s="74"/>
    </row>
    <row r="687" spans="1:14" s="41" customFormat="1" ht="15.5" hidden="1" x14ac:dyDescent="0.25">
      <c r="A687" s="69">
        <v>682</v>
      </c>
      <c r="B687" s="70" t="s">
        <v>3874</v>
      </c>
      <c r="C687" s="70" t="s">
        <v>3875</v>
      </c>
      <c r="D687" s="70" t="s">
        <v>3876</v>
      </c>
      <c r="E687" s="70" t="s">
        <v>5641</v>
      </c>
      <c r="F687" s="70" t="s">
        <v>1417</v>
      </c>
      <c r="G687" s="70" t="s">
        <v>1418</v>
      </c>
      <c r="H687" s="71">
        <v>61</v>
      </c>
      <c r="I687" s="72">
        <v>45454</v>
      </c>
      <c r="J687" s="71">
        <v>9</v>
      </c>
      <c r="K687" s="71">
        <v>2</v>
      </c>
      <c r="L687" s="73" t="s">
        <v>1261</v>
      </c>
      <c r="M687" s="69" t="str">
        <f>VLOOKUP(B687,[1]Data!$P$2:$R$505,3,0)</f>
        <v>TL</v>
      </c>
      <c r="N687" s="74"/>
    </row>
    <row r="688" spans="1:14" s="41" customFormat="1" ht="15.5" hidden="1" x14ac:dyDescent="0.25">
      <c r="A688" s="69">
        <v>683</v>
      </c>
      <c r="B688" s="70" t="s">
        <v>3904</v>
      </c>
      <c r="C688" s="70" t="s">
        <v>3905</v>
      </c>
      <c r="D688" s="70" t="s">
        <v>3906</v>
      </c>
      <c r="E688" s="70" t="s">
        <v>5642</v>
      </c>
      <c r="F688" s="70" t="s">
        <v>2164</v>
      </c>
      <c r="G688" s="70" t="s">
        <v>2165</v>
      </c>
      <c r="H688" s="71">
        <v>65</v>
      </c>
      <c r="I688" s="72">
        <v>45456</v>
      </c>
      <c r="J688" s="71">
        <v>2</v>
      </c>
      <c r="K688" s="71">
        <v>2</v>
      </c>
      <c r="L688" s="73" t="s">
        <v>1261</v>
      </c>
      <c r="M688" s="69" t="str">
        <f>VLOOKUP(B688,[1]Data!$P$2:$R$505,3,0)</f>
        <v>TN</v>
      </c>
      <c r="N688" s="74"/>
    </row>
    <row r="689" spans="1:14" s="41" customFormat="1" ht="31" hidden="1" x14ac:dyDescent="0.25">
      <c r="A689" s="69">
        <v>684</v>
      </c>
      <c r="B689" s="70" t="s">
        <v>3898</v>
      </c>
      <c r="C689" s="70" t="s">
        <v>3899</v>
      </c>
      <c r="D689" s="70" t="s">
        <v>3900</v>
      </c>
      <c r="E689" s="70" t="s">
        <v>5643</v>
      </c>
      <c r="F689" s="70" t="s">
        <v>3902</v>
      </c>
      <c r="G689" s="70" t="s">
        <v>3903</v>
      </c>
      <c r="H689" s="71">
        <v>60</v>
      </c>
      <c r="I689" s="72">
        <v>45453</v>
      </c>
      <c r="J689" s="71">
        <v>2</v>
      </c>
      <c r="K689" s="71">
        <v>2</v>
      </c>
      <c r="L689" s="73" t="s">
        <v>1261</v>
      </c>
      <c r="M689" s="69" t="str">
        <f>VLOOKUP(B689,[1]Data!$P$2:$R$505,3,0)</f>
        <v>TL</v>
      </c>
      <c r="N689" s="74"/>
    </row>
    <row r="690" spans="1:14" s="41" customFormat="1" ht="31" hidden="1" x14ac:dyDescent="0.25">
      <c r="A690" s="69">
        <v>685</v>
      </c>
      <c r="B690" s="70" t="s">
        <v>5644</v>
      </c>
      <c r="C690" s="70" t="s">
        <v>5645</v>
      </c>
      <c r="D690" s="70" t="s">
        <v>5646</v>
      </c>
      <c r="E690" s="70" t="s">
        <v>5647</v>
      </c>
      <c r="F690" s="70" t="s">
        <v>3112</v>
      </c>
      <c r="G690" s="70" t="s">
        <v>3113</v>
      </c>
      <c r="H690" s="71">
        <v>24</v>
      </c>
      <c r="I690" s="72">
        <v>45464</v>
      </c>
      <c r="J690" s="71">
        <v>2</v>
      </c>
      <c r="K690" s="71">
        <v>2</v>
      </c>
      <c r="L690" s="73" t="s">
        <v>1261</v>
      </c>
      <c r="M690" s="69" t="str">
        <f>VLOOKUP(B690,[1]Data!$P$2:$R$505,3,0)</f>
        <v>TL</v>
      </c>
      <c r="N690" s="74"/>
    </row>
    <row r="691" spans="1:14" s="41" customFormat="1" ht="15.5" hidden="1" x14ac:dyDescent="0.25">
      <c r="A691" s="69">
        <v>686</v>
      </c>
      <c r="B691" s="70" t="s">
        <v>5648</v>
      </c>
      <c r="C691" s="70" t="s">
        <v>5649</v>
      </c>
      <c r="D691" s="70" t="s">
        <v>5650</v>
      </c>
      <c r="E691" s="70" t="s">
        <v>5651</v>
      </c>
      <c r="F691" s="70" t="s">
        <v>2460</v>
      </c>
      <c r="G691" s="70" t="s">
        <v>2461</v>
      </c>
      <c r="H691" s="71">
        <v>6</v>
      </c>
      <c r="I691" s="72">
        <v>45463</v>
      </c>
      <c r="J691" s="71">
        <v>2</v>
      </c>
      <c r="K691" s="71">
        <v>2</v>
      </c>
      <c r="L691" s="73" t="s">
        <v>1261</v>
      </c>
      <c r="M691" s="69" t="str">
        <f>VLOOKUP(B691,[1]Data!$P$2:$R$505,3,0)</f>
        <v>TL</v>
      </c>
      <c r="N691" s="74"/>
    </row>
    <row r="692" spans="1:14" s="41" customFormat="1" ht="46.5" hidden="1" x14ac:dyDescent="0.25">
      <c r="A692" s="69">
        <v>687</v>
      </c>
      <c r="B692" s="70" t="s">
        <v>4039</v>
      </c>
      <c r="C692" s="70" t="s">
        <v>4040</v>
      </c>
      <c r="D692" s="70" t="s">
        <v>4041</v>
      </c>
      <c r="E692" s="70" t="s">
        <v>5652</v>
      </c>
      <c r="F692" s="70" t="s">
        <v>4043</v>
      </c>
      <c r="G692" s="70" t="s">
        <v>4044</v>
      </c>
      <c r="H692" s="71">
        <v>65</v>
      </c>
      <c r="I692" s="72">
        <v>45454</v>
      </c>
      <c r="J692" s="71">
        <v>2</v>
      </c>
      <c r="K692" s="71">
        <v>2</v>
      </c>
      <c r="L692" s="73" t="s">
        <v>1261</v>
      </c>
      <c r="M692" s="69" t="str">
        <f>VLOOKUP(B692,[1]Data!$P$2:$R$505,3,0)</f>
        <v>TL</v>
      </c>
      <c r="N692" s="74"/>
    </row>
    <row r="693" spans="1:14" s="41" customFormat="1" ht="31" hidden="1" x14ac:dyDescent="0.25">
      <c r="A693" s="69">
        <v>688</v>
      </c>
      <c r="B693" s="70" t="s">
        <v>3916</v>
      </c>
      <c r="C693" s="70" t="s">
        <v>3917</v>
      </c>
      <c r="D693" s="70" t="s">
        <v>3918</v>
      </c>
      <c r="E693" s="70" t="s">
        <v>5653</v>
      </c>
      <c r="F693" s="70" t="s">
        <v>204</v>
      </c>
      <c r="G693" s="70" t="s">
        <v>205</v>
      </c>
      <c r="H693" s="71">
        <v>60</v>
      </c>
      <c r="I693" s="72">
        <v>45455</v>
      </c>
      <c r="J693" s="71">
        <v>2</v>
      </c>
      <c r="K693" s="71">
        <v>2</v>
      </c>
      <c r="L693" s="73" t="s">
        <v>1261</v>
      </c>
      <c r="M693" s="69" t="str">
        <f>VLOOKUP(B693,[1]Data!$P$2:$R$505,3,0)</f>
        <v>TT</v>
      </c>
      <c r="N693" s="74"/>
    </row>
    <row r="694" spans="1:14" s="41" customFormat="1" ht="15.5" hidden="1" x14ac:dyDescent="0.25">
      <c r="A694" s="69">
        <v>689</v>
      </c>
      <c r="B694" s="70" t="s">
        <v>3402</v>
      </c>
      <c r="C694" s="70" t="s">
        <v>3403</v>
      </c>
      <c r="D694" s="70" t="s">
        <v>4015</v>
      </c>
      <c r="E694" s="70" t="s">
        <v>4016</v>
      </c>
      <c r="F694" s="70" t="s">
        <v>2475</v>
      </c>
      <c r="G694" s="70" t="s">
        <v>2476</v>
      </c>
      <c r="H694" s="71">
        <v>61</v>
      </c>
      <c r="I694" s="72">
        <v>45461</v>
      </c>
      <c r="J694" s="71">
        <v>4</v>
      </c>
      <c r="K694" s="71">
        <v>2</v>
      </c>
      <c r="L694" s="73" t="s">
        <v>1261</v>
      </c>
      <c r="M694" s="69" t="str">
        <f>VLOOKUP(B694,[1]Data!$P$2:$R$505,3,0)</f>
        <v>TN</v>
      </c>
      <c r="N694" s="74"/>
    </row>
    <row r="695" spans="1:14" s="41" customFormat="1" ht="31" hidden="1" x14ac:dyDescent="0.25">
      <c r="A695" s="69">
        <v>690</v>
      </c>
      <c r="B695" s="70" t="s">
        <v>3878</v>
      </c>
      <c r="C695" s="70" t="s">
        <v>3879</v>
      </c>
      <c r="D695" s="70" t="s">
        <v>3880</v>
      </c>
      <c r="E695" s="70" t="s">
        <v>5654</v>
      </c>
      <c r="F695" s="70" t="s">
        <v>3882</v>
      </c>
      <c r="G695" s="70" t="s">
        <v>3883</v>
      </c>
      <c r="H695" s="71">
        <v>65</v>
      </c>
      <c r="I695" s="72">
        <v>45456</v>
      </c>
      <c r="J695" s="71">
        <v>4</v>
      </c>
      <c r="K695" s="71">
        <v>2</v>
      </c>
      <c r="L695" s="73" t="s">
        <v>1261</v>
      </c>
      <c r="M695" s="69" t="str">
        <f>VLOOKUP(B695,[1]Data!$P$2:$R$505,3,0)</f>
        <v>TN</v>
      </c>
      <c r="N695" s="74"/>
    </row>
    <row r="696" spans="1:14" s="41" customFormat="1" ht="15.5" hidden="1" x14ac:dyDescent="0.25">
      <c r="A696" s="69">
        <v>691</v>
      </c>
      <c r="B696" s="70" t="s">
        <v>580</v>
      </c>
      <c r="C696" s="70" t="s">
        <v>581</v>
      </c>
      <c r="D696" s="70" t="s">
        <v>3890</v>
      </c>
      <c r="E696" s="70" t="s">
        <v>5655</v>
      </c>
      <c r="F696" s="70" t="s">
        <v>415</v>
      </c>
      <c r="G696" s="70" t="s">
        <v>416</v>
      </c>
      <c r="H696" s="71">
        <v>60</v>
      </c>
      <c r="I696" s="72">
        <v>45457</v>
      </c>
      <c r="J696" s="71">
        <v>4</v>
      </c>
      <c r="K696" s="71">
        <v>2</v>
      </c>
      <c r="L696" s="73" t="s">
        <v>1261</v>
      </c>
      <c r="M696" s="69" t="str">
        <f>VLOOKUP(B696,[1]Data!$P$2:$R$505,3,0)</f>
        <v>TL</v>
      </c>
      <c r="N696" s="74"/>
    </row>
    <row r="697" spans="1:14" s="41" customFormat="1" ht="15.5" hidden="1" x14ac:dyDescent="0.25">
      <c r="A697" s="69">
        <v>692</v>
      </c>
      <c r="B697" s="70" t="s">
        <v>996</v>
      </c>
      <c r="C697" s="70" t="s">
        <v>997</v>
      </c>
      <c r="D697" s="70" t="s">
        <v>3888</v>
      </c>
      <c r="E697" s="70" t="s">
        <v>3889</v>
      </c>
      <c r="F697" s="70" t="s">
        <v>109</v>
      </c>
      <c r="G697" s="70" t="s">
        <v>110</v>
      </c>
      <c r="H697" s="71">
        <v>33</v>
      </c>
      <c r="I697" s="72">
        <v>45454</v>
      </c>
      <c r="J697" s="71">
        <v>4</v>
      </c>
      <c r="K697" s="71">
        <v>2</v>
      </c>
      <c r="L697" s="73" t="s">
        <v>1261</v>
      </c>
      <c r="M697" s="69" t="str">
        <f>VLOOKUP(B697,[1]Data!$P$2:$R$505,3,0)</f>
        <v>TN</v>
      </c>
      <c r="N697" s="74"/>
    </row>
    <row r="698" spans="1:14" s="41" customFormat="1" ht="15.5" hidden="1" x14ac:dyDescent="0.25">
      <c r="A698" s="69">
        <v>693</v>
      </c>
      <c r="B698" s="70" t="s">
        <v>3339</v>
      </c>
      <c r="C698" s="70" t="s">
        <v>3340</v>
      </c>
      <c r="D698" s="70" t="s">
        <v>168</v>
      </c>
      <c r="E698" s="70" t="s">
        <v>169</v>
      </c>
      <c r="F698" s="70" t="s">
        <v>626</v>
      </c>
      <c r="G698" s="70" t="s">
        <v>627</v>
      </c>
      <c r="H698" s="71">
        <v>65</v>
      </c>
      <c r="I698" s="72">
        <v>45453</v>
      </c>
      <c r="J698" s="71">
        <v>4</v>
      </c>
      <c r="K698" s="71">
        <v>2</v>
      </c>
      <c r="L698" s="73" t="s">
        <v>1261</v>
      </c>
      <c r="M698" s="69" t="str">
        <f>VLOOKUP(B698,[1]Data!$P$2:$R$505,3,0)</f>
        <v>TN</v>
      </c>
      <c r="N698" s="74"/>
    </row>
    <row r="699" spans="1:14" s="41" customFormat="1" ht="15.5" hidden="1" x14ac:dyDescent="0.25">
      <c r="A699" s="69">
        <v>694</v>
      </c>
      <c r="B699" s="70" t="s">
        <v>876</v>
      </c>
      <c r="C699" s="70" t="s">
        <v>877</v>
      </c>
      <c r="D699" s="70" t="s">
        <v>168</v>
      </c>
      <c r="E699" s="70" t="s">
        <v>169</v>
      </c>
      <c r="F699" s="70" t="s">
        <v>880</v>
      </c>
      <c r="G699" s="70" t="s">
        <v>881</v>
      </c>
      <c r="H699" s="71">
        <v>63</v>
      </c>
      <c r="I699" s="72">
        <v>45457</v>
      </c>
      <c r="J699" s="71">
        <v>2</v>
      </c>
      <c r="K699" s="71">
        <v>2</v>
      </c>
      <c r="L699" s="73" t="s">
        <v>1261</v>
      </c>
      <c r="M699" s="69" t="str">
        <f>VLOOKUP(B699,[1]Data!$P$2:$R$505,3,0)</f>
        <v>TL</v>
      </c>
      <c r="N699" s="74"/>
    </row>
    <row r="700" spans="1:14" s="41" customFormat="1" ht="31" hidden="1" x14ac:dyDescent="0.25">
      <c r="A700" s="69">
        <v>695</v>
      </c>
      <c r="B700" s="70" t="s">
        <v>3271</v>
      </c>
      <c r="C700" s="70" t="s">
        <v>3272</v>
      </c>
      <c r="D700" s="70" t="s">
        <v>5581</v>
      </c>
      <c r="E700" s="70" t="s">
        <v>5656</v>
      </c>
      <c r="F700" s="70" t="s">
        <v>5583</v>
      </c>
      <c r="G700" s="70" t="s">
        <v>5584</v>
      </c>
      <c r="H700" s="71">
        <v>39</v>
      </c>
      <c r="I700" s="72">
        <v>45463</v>
      </c>
      <c r="J700" s="71">
        <v>7</v>
      </c>
      <c r="K700" s="71">
        <v>2</v>
      </c>
      <c r="L700" s="73" t="s">
        <v>104</v>
      </c>
      <c r="M700" s="69" t="str">
        <f>VLOOKUP(B700,[1]Data!$P$2:$R$505,3,0)</f>
        <v>TN</v>
      </c>
      <c r="N700" s="74"/>
    </row>
    <row r="701" spans="1:14" s="41" customFormat="1" ht="31" hidden="1" x14ac:dyDescent="0.25">
      <c r="A701" s="69">
        <v>696</v>
      </c>
      <c r="B701" s="70" t="s">
        <v>4057</v>
      </c>
      <c r="C701" s="70" t="s">
        <v>4058</v>
      </c>
      <c r="D701" s="70" t="s">
        <v>4059</v>
      </c>
      <c r="E701" s="70" t="s">
        <v>5657</v>
      </c>
      <c r="F701" s="70" t="s">
        <v>4061</v>
      </c>
      <c r="G701" s="70" t="s">
        <v>4062</v>
      </c>
      <c r="H701" s="71">
        <v>40</v>
      </c>
      <c r="I701" s="72">
        <v>45455</v>
      </c>
      <c r="J701" s="71">
        <v>7</v>
      </c>
      <c r="K701" s="71">
        <v>2</v>
      </c>
      <c r="L701" s="73" t="s">
        <v>104</v>
      </c>
      <c r="M701" s="69" t="str">
        <f>VLOOKUP(B701,[1]Data!$P$2:$R$505,3,0)</f>
        <v>TN</v>
      </c>
      <c r="N701" s="74"/>
    </row>
    <row r="702" spans="1:14" s="41" customFormat="1" ht="15.5" hidden="1" x14ac:dyDescent="0.25">
      <c r="A702" s="69">
        <v>697</v>
      </c>
      <c r="B702" s="70" t="s">
        <v>2166</v>
      </c>
      <c r="C702" s="70" t="s">
        <v>2167</v>
      </c>
      <c r="D702" s="70" t="s">
        <v>4055</v>
      </c>
      <c r="E702" s="70" t="s">
        <v>5658</v>
      </c>
      <c r="F702" s="70" t="s">
        <v>2170</v>
      </c>
      <c r="G702" s="70" t="s">
        <v>2171</v>
      </c>
      <c r="H702" s="71">
        <v>40</v>
      </c>
      <c r="I702" s="72">
        <v>45454</v>
      </c>
      <c r="J702" s="71">
        <v>7</v>
      </c>
      <c r="K702" s="71">
        <v>2</v>
      </c>
      <c r="L702" s="73" t="s">
        <v>104</v>
      </c>
      <c r="M702" s="69" t="str">
        <f>VLOOKUP(B702,[1]Data!$P$2:$R$505,3,0)</f>
        <v>TN</v>
      </c>
      <c r="N702" s="74"/>
    </row>
    <row r="703" spans="1:14" s="41" customFormat="1" ht="15.5" hidden="1" x14ac:dyDescent="0.25">
      <c r="A703" s="69">
        <v>698</v>
      </c>
      <c r="B703" s="70" t="s">
        <v>4051</v>
      </c>
      <c r="C703" s="70" t="s">
        <v>4052</v>
      </c>
      <c r="D703" s="70" t="s">
        <v>4053</v>
      </c>
      <c r="E703" s="70" t="s">
        <v>5659</v>
      </c>
      <c r="F703" s="70" t="s">
        <v>109</v>
      </c>
      <c r="G703" s="70" t="s">
        <v>110</v>
      </c>
      <c r="H703" s="71">
        <v>40</v>
      </c>
      <c r="I703" s="72">
        <v>45455</v>
      </c>
      <c r="J703" s="71">
        <v>4</v>
      </c>
      <c r="K703" s="71">
        <v>2</v>
      </c>
      <c r="L703" s="73" t="s">
        <v>104</v>
      </c>
      <c r="M703" s="69" t="str">
        <f>VLOOKUP(B703,[1]Data!$P$2:$R$505,3,0)</f>
        <v>TT</v>
      </c>
      <c r="N703" s="74"/>
    </row>
    <row r="704" spans="1:14" s="41" customFormat="1" ht="46.5" hidden="1" x14ac:dyDescent="0.25">
      <c r="A704" s="69">
        <v>699</v>
      </c>
      <c r="B704" s="70" t="s">
        <v>1969</v>
      </c>
      <c r="C704" s="70" t="s">
        <v>1970</v>
      </c>
      <c r="D704" s="70" t="s">
        <v>4067</v>
      </c>
      <c r="E704" s="70" t="s">
        <v>5660</v>
      </c>
      <c r="F704" s="70" t="s">
        <v>4069</v>
      </c>
      <c r="G704" s="70" t="s">
        <v>4070</v>
      </c>
      <c r="H704" s="71">
        <v>40</v>
      </c>
      <c r="I704" s="72">
        <v>45454</v>
      </c>
      <c r="J704" s="71">
        <v>4</v>
      </c>
      <c r="K704" s="71">
        <v>2</v>
      </c>
      <c r="L704" s="73" t="s">
        <v>104</v>
      </c>
      <c r="M704" s="69" t="str">
        <f>VLOOKUP(B704,[1]Data!$P$2:$R$505,3,0)</f>
        <v>TN</v>
      </c>
      <c r="N704" s="74"/>
    </row>
    <row r="705" spans="1:14" s="41" customFormat="1" ht="31" hidden="1" x14ac:dyDescent="0.25">
      <c r="A705" s="69">
        <v>700</v>
      </c>
      <c r="B705" s="70" t="s">
        <v>4071</v>
      </c>
      <c r="C705" s="70" t="s">
        <v>4072</v>
      </c>
      <c r="D705" s="70" t="s">
        <v>4073</v>
      </c>
      <c r="E705" s="70" t="s">
        <v>5661</v>
      </c>
      <c r="F705" s="70" t="s">
        <v>4075</v>
      </c>
      <c r="G705" s="70" t="s">
        <v>4076</v>
      </c>
      <c r="H705" s="71">
        <v>40</v>
      </c>
      <c r="I705" s="72">
        <v>45457</v>
      </c>
      <c r="J705" s="71">
        <v>4</v>
      </c>
      <c r="K705" s="71">
        <v>2</v>
      </c>
      <c r="L705" s="73" t="s">
        <v>104</v>
      </c>
      <c r="M705" s="69" t="str">
        <f>VLOOKUP(B705,[1]Data!$P$2:$R$505,3,0)</f>
        <v>VD</v>
      </c>
      <c r="N705" s="74"/>
    </row>
    <row r="706" spans="1:14" s="41" customFormat="1" ht="15.5" hidden="1" x14ac:dyDescent="0.25">
      <c r="A706" s="69">
        <v>701</v>
      </c>
      <c r="B706" s="70" t="s">
        <v>5662</v>
      </c>
      <c r="C706" s="70" t="s">
        <v>5663</v>
      </c>
      <c r="D706" s="70" t="s">
        <v>168</v>
      </c>
      <c r="E706" s="70" t="s">
        <v>169</v>
      </c>
      <c r="F706" s="70" t="s">
        <v>1417</v>
      </c>
      <c r="G706" s="70" t="s">
        <v>1418</v>
      </c>
      <c r="H706" s="71">
        <v>40</v>
      </c>
      <c r="I706" s="72">
        <v>45453</v>
      </c>
      <c r="J706" s="71">
        <v>4</v>
      </c>
      <c r="K706" s="71">
        <v>2</v>
      </c>
      <c r="L706" s="73" t="s">
        <v>104</v>
      </c>
      <c r="M706" s="69" t="str">
        <f>VLOOKUP(B706,[1]Data!$P$2:$R$505,3,0)</f>
        <v>THMT</v>
      </c>
      <c r="N706" s="74"/>
    </row>
    <row r="707" spans="1:14" s="41" customFormat="1" ht="77.5" hidden="1" x14ac:dyDescent="0.25">
      <c r="A707" s="69">
        <v>702</v>
      </c>
      <c r="B707" s="70" t="s">
        <v>1969</v>
      </c>
      <c r="C707" s="70" t="s">
        <v>1970</v>
      </c>
      <c r="D707" s="70" t="s">
        <v>4063</v>
      </c>
      <c r="E707" s="70" t="s">
        <v>5664</v>
      </c>
      <c r="F707" s="70" t="s">
        <v>4065</v>
      </c>
      <c r="G707" s="70" t="s">
        <v>4066</v>
      </c>
      <c r="H707" s="71">
        <v>40</v>
      </c>
      <c r="I707" s="72">
        <v>45454</v>
      </c>
      <c r="J707" s="71">
        <v>2</v>
      </c>
      <c r="K707" s="71">
        <v>2</v>
      </c>
      <c r="L707" s="73" t="s">
        <v>104</v>
      </c>
      <c r="M707" s="69" t="str">
        <f>VLOOKUP(B707,[1]Data!$P$2:$R$505,3,0)</f>
        <v>TN</v>
      </c>
      <c r="N707" s="74"/>
    </row>
    <row r="708" spans="1:14" s="41" customFormat="1" ht="15.5" hidden="1" x14ac:dyDescent="0.25">
      <c r="A708" s="69">
        <v>703</v>
      </c>
      <c r="B708" s="70" t="s">
        <v>4081</v>
      </c>
      <c r="C708" s="70" t="s">
        <v>4082</v>
      </c>
      <c r="D708" s="70" t="s">
        <v>5665</v>
      </c>
      <c r="E708" s="70" t="s">
        <v>5666</v>
      </c>
      <c r="F708" s="70" t="s">
        <v>2722</v>
      </c>
      <c r="G708" s="70" t="s">
        <v>2723</v>
      </c>
      <c r="H708" s="71">
        <v>36</v>
      </c>
      <c r="I708" s="72">
        <v>45458</v>
      </c>
      <c r="J708" s="71">
        <v>7</v>
      </c>
      <c r="K708" s="71">
        <v>2</v>
      </c>
      <c r="L708" s="73" t="s">
        <v>150</v>
      </c>
      <c r="M708" s="69" t="str">
        <f>VLOOKUP(B708,[1]Data!$P$2:$R$505,3,0)</f>
        <v>VD</v>
      </c>
      <c r="N708" s="74"/>
    </row>
    <row r="709" spans="1:14" s="41" customFormat="1" ht="31" hidden="1" x14ac:dyDescent="0.25">
      <c r="A709" s="69">
        <v>704</v>
      </c>
      <c r="B709" s="70" t="s">
        <v>2527</v>
      </c>
      <c r="C709" s="70" t="s">
        <v>2528</v>
      </c>
      <c r="D709" s="70" t="s">
        <v>5667</v>
      </c>
      <c r="E709" s="70" t="s">
        <v>5668</v>
      </c>
      <c r="F709" s="70" t="s">
        <v>1858</v>
      </c>
      <c r="G709" s="70" t="s">
        <v>1859</v>
      </c>
      <c r="H709" s="71">
        <v>62</v>
      </c>
      <c r="I709" s="72">
        <v>45462</v>
      </c>
      <c r="J709" s="71">
        <v>7</v>
      </c>
      <c r="K709" s="71">
        <v>2</v>
      </c>
      <c r="L709" s="73" t="s">
        <v>150</v>
      </c>
      <c r="M709" s="69" t="str">
        <f>VLOOKUP(B709,[1]Data!$P$2:$R$505,3,0)</f>
        <v>VD</v>
      </c>
      <c r="N709" s="74"/>
    </row>
    <row r="710" spans="1:14" s="41" customFormat="1" ht="31" hidden="1" x14ac:dyDescent="0.25">
      <c r="A710" s="69">
        <v>705</v>
      </c>
      <c r="B710" s="70" t="s">
        <v>2771</v>
      </c>
      <c r="C710" s="70" t="s">
        <v>2772</v>
      </c>
      <c r="D710" s="70" t="s">
        <v>5669</v>
      </c>
      <c r="E710" s="70" t="s">
        <v>5670</v>
      </c>
      <c r="F710" s="70" t="s">
        <v>2775</v>
      </c>
      <c r="G710" s="70" t="s">
        <v>2776</v>
      </c>
      <c r="H710" s="71">
        <v>65</v>
      </c>
      <c r="I710" s="72">
        <v>45461</v>
      </c>
      <c r="J710" s="71">
        <v>7</v>
      </c>
      <c r="K710" s="71">
        <v>2</v>
      </c>
      <c r="L710" s="73" t="s">
        <v>150</v>
      </c>
      <c r="M710" s="69" t="str">
        <f>VLOOKUP(B710,[1]Data!$P$2:$R$505,3,0)</f>
        <v>VD</v>
      </c>
      <c r="N710" s="74"/>
    </row>
    <row r="711" spans="1:14" s="41" customFormat="1" ht="31" hidden="1" x14ac:dyDescent="0.25">
      <c r="A711" s="69">
        <v>706</v>
      </c>
      <c r="B711" s="70" t="s">
        <v>1933</v>
      </c>
      <c r="C711" s="70" t="s">
        <v>1934</v>
      </c>
      <c r="D711" s="70" t="s">
        <v>5671</v>
      </c>
      <c r="E711" s="70" t="s">
        <v>5672</v>
      </c>
      <c r="F711" s="70" t="s">
        <v>1937</v>
      </c>
      <c r="G711" s="70" t="s">
        <v>1938</v>
      </c>
      <c r="H711" s="71">
        <v>57</v>
      </c>
      <c r="I711" s="72">
        <v>45460</v>
      </c>
      <c r="J711" s="71">
        <v>7</v>
      </c>
      <c r="K711" s="71">
        <v>2</v>
      </c>
      <c r="L711" s="73" t="s">
        <v>150</v>
      </c>
      <c r="M711" s="69" t="str">
        <f>VLOOKUP(B711,[1]Data!$P$2:$R$505,3,0)</f>
        <v>VD</v>
      </c>
      <c r="N711" s="74"/>
    </row>
    <row r="712" spans="1:14" s="41" customFormat="1" ht="15.5" hidden="1" x14ac:dyDescent="0.25">
      <c r="A712" s="69">
        <v>707</v>
      </c>
      <c r="B712" s="70" t="s">
        <v>4081</v>
      </c>
      <c r="C712" s="70" t="s">
        <v>4082</v>
      </c>
      <c r="D712" s="70" t="s">
        <v>5673</v>
      </c>
      <c r="E712" s="70" t="s">
        <v>5674</v>
      </c>
      <c r="F712" s="70" t="s">
        <v>16</v>
      </c>
      <c r="G712" s="70" t="s">
        <v>17</v>
      </c>
      <c r="H712" s="71">
        <v>63</v>
      </c>
      <c r="I712" s="72">
        <v>45457</v>
      </c>
      <c r="J712" s="71">
        <v>7</v>
      </c>
      <c r="K712" s="71">
        <v>2</v>
      </c>
      <c r="L712" s="73" t="s">
        <v>150</v>
      </c>
      <c r="M712" s="69" t="str">
        <f>VLOOKUP(B712,[1]Data!$P$2:$R$505,3,0)</f>
        <v>VD</v>
      </c>
      <c r="N712" s="74"/>
    </row>
    <row r="713" spans="1:14" s="41" customFormat="1" ht="31" hidden="1" x14ac:dyDescent="0.25">
      <c r="A713" s="69">
        <v>708</v>
      </c>
      <c r="B713" s="70" t="s">
        <v>5675</v>
      </c>
      <c r="C713" s="70" t="s">
        <v>5676</v>
      </c>
      <c r="D713" s="70" t="s">
        <v>5677</v>
      </c>
      <c r="E713" s="70" t="s">
        <v>5678</v>
      </c>
      <c r="F713" s="70" t="s">
        <v>1925</v>
      </c>
      <c r="G713" s="70" t="s">
        <v>1926</v>
      </c>
      <c r="H713" s="71">
        <v>63</v>
      </c>
      <c r="I713" s="72">
        <v>45454</v>
      </c>
      <c r="J713" s="71">
        <v>7</v>
      </c>
      <c r="K713" s="71">
        <v>2</v>
      </c>
      <c r="L713" s="73" t="s">
        <v>150</v>
      </c>
      <c r="M713" s="69" t="str">
        <f>VLOOKUP(B713,[1]Data!$P$2:$R$505,3,0)</f>
        <v>VD</v>
      </c>
      <c r="N713" s="74"/>
    </row>
    <row r="714" spans="1:14" s="41" customFormat="1" ht="15.5" hidden="1" x14ac:dyDescent="0.25">
      <c r="A714" s="69">
        <v>709</v>
      </c>
      <c r="B714" s="70" t="s">
        <v>4081</v>
      </c>
      <c r="C714" s="70" t="s">
        <v>4082</v>
      </c>
      <c r="D714" s="70" t="s">
        <v>5679</v>
      </c>
      <c r="E714" s="70" t="s">
        <v>5680</v>
      </c>
      <c r="F714" s="70" t="s">
        <v>16</v>
      </c>
      <c r="G714" s="70" t="s">
        <v>17</v>
      </c>
      <c r="H714" s="71">
        <v>17</v>
      </c>
      <c r="I714" s="72">
        <v>45456</v>
      </c>
      <c r="J714" s="71">
        <v>7</v>
      </c>
      <c r="K714" s="71">
        <v>2</v>
      </c>
      <c r="L714" s="73" t="s">
        <v>150</v>
      </c>
      <c r="M714" s="69" t="str">
        <f>VLOOKUP(B714,[1]Data!$P$2:$R$505,3,0)</f>
        <v>VD</v>
      </c>
      <c r="N714" s="74"/>
    </row>
    <row r="715" spans="1:14" s="41" customFormat="1" ht="31" hidden="1" x14ac:dyDescent="0.25">
      <c r="A715" s="69">
        <v>710</v>
      </c>
      <c r="B715" s="70" t="s">
        <v>3357</v>
      </c>
      <c r="C715" s="70" t="s">
        <v>3358</v>
      </c>
      <c r="D715" s="70" t="s">
        <v>4427</v>
      </c>
      <c r="E715" s="70" t="s">
        <v>5681</v>
      </c>
      <c r="F715" s="70" t="s">
        <v>3263</v>
      </c>
      <c r="G715" s="70" t="s">
        <v>3264</v>
      </c>
      <c r="H715" s="71">
        <v>143</v>
      </c>
      <c r="I715" s="72">
        <v>45455</v>
      </c>
      <c r="J715" s="71">
        <v>7</v>
      </c>
      <c r="K715" s="71">
        <v>2</v>
      </c>
      <c r="L715" s="73" t="s">
        <v>150</v>
      </c>
      <c r="M715" s="69" t="str">
        <f>VLOOKUP(B715,[1]Data!$P$2:$R$505,3,0)</f>
        <v>VD</v>
      </c>
      <c r="N715" s="74"/>
    </row>
    <row r="716" spans="1:14" s="41" customFormat="1" ht="31" hidden="1" x14ac:dyDescent="0.25">
      <c r="A716" s="69">
        <v>711</v>
      </c>
      <c r="B716" s="70" t="s">
        <v>1129</v>
      </c>
      <c r="C716" s="70" t="s">
        <v>1130</v>
      </c>
      <c r="D716" s="70" t="s">
        <v>5682</v>
      </c>
      <c r="E716" s="70" t="s">
        <v>5683</v>
      </c>
      <c r="F716" s="70" t="s">
        <v>1149</v>
      </c>
      <c r="G716" s="70" t="s">
        <v>1150</v>
      </c>
      <c r="H716" s="71">
        <v>65</v>
      </c>
      <c r="I716" s="72">
        <v>45464</v>
      </c>
      <c r="J716" s="71">
        <v>7</v>
      </c>
      <c r="K716" s="71">
        <v>2</v>
      </c>
      <c r="L716" s="73" t="s">
        <v>150</v>
      </c>
      <c r="M716" s="69" t="str">
        <f>VLOOKUP(B716,[1]Data!$P$2:$R$505,3,0)</f>
        <v>THMT</v>
      </c>
      <c r="N716" s="74"/>
    </row>
    <row r="717" spans="1:14" s="41" customFormat="1" ht="15.5" hidden="1" x14ac:dyDescent="0.25">
      <c r="A717" s="69">
        <v>712</v>
      </c>
      <c r="B717" s="70" t="s">
        <v>4077</v>
      </c>
      <c r="C717" s="70" t="s">
        <v>4078</v>
      </c>
      <c r="D717" s="70" t="s">
        <v>5684</v>
      </c>
      <c r="E717" s="70" t="s">
        <v>5685</v>
      </c>
      <c r="F717" s="70" t="s">
        <v>1947</v>
      </c>
      <c r="G717" s="70" t="s">
        <v>1948</v>
      </c>
      <c r="H717" s="71">
        <v>138</v>
      </c>
      <c r="I717" s="72">
        <v>45453</v>
      </c>
      <c r="J717" s="71">
        <v>7</v>
      </c>
      <c r="K717" s="71">
        <v>2</v>
      </c>
      <c r="L717" s="73" t="s">
        <v>150</v>
      </c>
      <c r="M717" s="69" t="str">
        <f>VLOOKUP(B717,[1]Data!$P$2:$R$505,3,0)</f>
        <v>VD</v>
      </c>
      <c r="N717" s="74"/>
    </row>
    <row r="718" spans="1:14" s="41" customFormat="1" ht="31" hidden="1" x14ac:dyDescent="0.25">
      <c r="A718" s="69">
        <v>713</v>
      </c>
      <c r="B718" s="70" t="s">
        <v>3271</v>
      </c>
      <c r="C718" s="70" t="s">
        <v>3272</v>
      </c>
      <c r="D718" s="70" t="s">
        <v>5605</v>
      </c>
      <c r="E718" s="70" t="s">
        <v>5686</v>
      </c>
      <c r="F718" s="70" t="s">
        <v>5607</v>
      </c>
      <c r="G718" s="70" t="s">
        <v>5608</v>
      </c>
      <c r="H718" s="71">
        <v>35</v>
      </c>
      <c r="I718" s="72">
        <v>45463</v>
      </c>
      <c r="J718" s="71">
        <v>9</v>
      </c>
      <c r="K718" s="71">
        <v>2</v>
      </c>
      <c r="L718" s="73" t="s">
        <v>150</v>
      </c>
      <c r="M718" s="69" t="str">
        <f>VLOOKUP(B718,[1]Data!$P$2:$R$505,3,0)</f>
        <v>TN</v>
      </c>
      <c r="N718" s="74"/>
    </row>
    <row r="719" spans="1:14" s="41" customFormat="1" ht="31" hidden="1" x14ac:dyDescent="0.25">
      <c r="A719" s="69">
        <v>714</v>
      </c>
      <c r="B719" s="70" t="s">
        <v>540</v>
      </c>
      <c r="C719" s="70" t="s">
        <v>541</v>
      </c>
      <c r="D719" s="70" t="s">
        <v>5687</v>
      </c>
      <c r="E719" s="70" t="s">
        <v>5688</v>
      </c>
      <c r="F719" s="70" t="s">
        <v>542</v>
      </c>
      <c r="G719" s="70" t="s">
        <v>543</v>
      </c>
      <c r="H719" s="71">
        <v>22</v>
      </c>
      <c r="I719" s="72">
        <v>45456</v>
      </c>
      <c r="J719" s="71">
        <v>2</v>
      </c>
      <c r="K719" s="71">
        <v>2</v>
      </c>
      <c r="L719" s="73" t="s">
        <v>150</v>
      </c>
      <c r="M719" s="69" t="str">
        <f>VLOOKUP(B719,[1]Data!$P$2:$R$505,3,0)</f>
        <v>VD</v>
      </c>
      <c r="N719" s="74"/>
    </row>
    <row r="720" spans="1:14" s="41" customFormat="1" ht="31" hidden="1" x14ac:dyDescent="0.25">
      <c r="A720" s="69">
        <v>715</v>
      </c>
      <c r="B720" s="70" t="s">
        <v>622</v>
      </c>
      <c r="C720" s="70" t="s">
        <v>623</v>
      </c>
      <c r="D720" s="70" t="s">
        <v>5689</v>
      </c>
      <c r="E720" s="70" t="s">
        <v>5690</v>
      </c>
      <c r="F720" s="70" t="s">
        <v>1637</v>
      </c>
      <c r="G720" s="70" t="s">
        <v>1332</v>
      </c>
      <c r="H720" s="71">
        <v>33</v>
      </c>
      <c r="I720" s="72">
        <v>45455</v>
      </c>
      <c r="J720" s="71">
        <v>2</v>
      </c>
      <c r="K720" s="71">
        <v>2</v>
      </c>
      <c r="L720" s="73" t="s">
        <v>150</v>
      </c>
      <c r="M720" s="69" t="str">
        <f>VLOOKUP(B720,[1]Data!$P$2:$R$505,3,0)</f>
        <v>VD</v>
      </c>
      <c r="N720" s="74"/>
    </row>
    <row r="721" spans="1:14" s="41" customFormat="1" ht="31" hidden="1" x14ac:dyDescent="0.25">
      <c r="A721" s="69">
        <v>716</v>
      </c>
      <c r="B721" s="70" t="s">
        <v>4439</v>
      </c>
      <c r="C721" s="70" t="s">
        <v>4440</v>
      </c>
      <c r="D721" s="70" t="s">
        <v>5691</v>
      </c>
      <c r="E721" s="70" t="s">
        <v>5692</v>
      </c>
      <c r="F721" s="70" t="s">
        <v>1925</v>
      </c>
      <c r="G721" s="70" t="s">
        <v>1926</v>
      </c>
      <c r="H721" s="71">
        <v>47</v>
      </c>
      <c r="I721" s="72">
        <v>45453</v>
      </c>
      <c r="J721" s="71">
        <v>2</v>
      </c>
      <c r="K721" s="71">
        <v>2</v>
      </c>
      <c r="L721" s="73" t="s">
        <v>150</v>
      </c>
      <c r="M721" s="69" t="str">
        <f>VLOOKUP(B721,[1]Data!$P$2:$R$505,3,0)</f>
        <v>TL</v>
      </c>
      <c r="N721" s="74"/>
    </row>
    <row r="722" spans="1:14" s="41" customFormat="1" ht="31" hidden="1" x14ac:dyDescent="0.25">
      <c r="A722" s="69">
        <v>717</v>
      </c>
      <c r="B722" s="70" t="s">
        <v>4081</v>
      </c>
      <c r="C722" s="70" t="s">
        <v>4082</v>
      </c>
      <c r="D722" s="70" t="s">
        <v>5693</v>
      </c>
      <c r="E722" s="70" t="s">
        <v>5694</v>
      </c>
      <c r="F722" s="70" t="s">
        <v>248</v>
      </c>
      <c r="G722" s="70" t="s">
        <v>249</v>
      </c>
      <c r="H722" s="71">
        <v>65</v>
      </c>
      <c r="I722" s="72">
        <v>45457</v>
      </c>
      <c r="J722" s="71">
        <v>2</v>
      </c>
      <c r="K722" s="71">
        <v>2</v>
      </c>
      <c r="L722" s="73" t="s">
        <v>150</v>
      </c>
      <c r="M722" s="69" t="str">
        <f>VLOOKUP(B722,[1]Data!$P$2:$R$505,3,0)</f>
        <v>VD</v>
      </c>
      <c r="N722" s="74"/>
    </row>
    <row r="723" spans="1:14" s="41" customFormat="1" ht="15.5" hidden="1" x14ac:dyDescent="0.25">
      <c r="A723" s="69">
        <v>718</v>
      </c>
      <c r="B723" s="70" t="s">
        <v>4081</v>
      </c>
      <c r="C723" s="70" t="s">
        <v>4082</v>
      </c>
      <c r="D723" s="70" t="s">
        <v>5695</v>
      </c>
      <c r="E723" s="70" t="s">
        <v>5696</v>
      </c>
      <c r="F723" s="70" t="s">
        <v>423</v>
      </c>
      <c r="G723" s="70" t="s">
        <v>424</v>
      </c>
      <c r="H723" s="71">
        <v>61</v>
      </c>
      <c r="I723" s="72">
        <v>45458</v>
      </c>
      <c r="J723" s="71">
        <v>2</v>
      </c>
      <c r="K723" s="71">
        <v>2</v>
      </c>
      <c r="L723" s="73" t="s">
        <v>150</v>
      </c>
      <c r="M723" s="69" t="str">
        <f>VLOOKUP(B723,[1]Data!$P$2:$R$505,3,0)</f>
        <v>VD</v>
      </c>
      <c r="N723" s="74"/>
    </row>
    <row r="724" spans="1:14" s="41" customFormat="1" ht="31" hidden="1" x14ac:dyDescent="0.25">
      <c r="A724" s="69">
        <v>719</v>
      </c>
      <c r="B724" s="70" t="s">
        <v>5697</v>
      </c>
      <c r="C724" s="70" t="s">
        <v>5698</v>
      </c>
      <c r="D724" s="70" t="s">
        <v>5699</v>
      </c>
      <c r="E724" s="70" t="s">
        <v>5700</v>
      </c>
      <c r="F724" s="70" t="s">
        <v>5701</v>
      </c>
      <c r="G724" s="70" t="s">
        <v>5702</v>
      </c>
      <c r="H724" s="71">
        <v>41</v>
      </c>
      <c r="I724" s="72">
        <v>45454</v>
      </c>
      <c r="J724" s="71">
        <v>2</v>
      </c>
      <c r="K724" s="71">
        <v>2</v>
      </c>
      <c r="L724" s="73" t="s">
        <v>150</v>
      </c>
      <c r="M724" s="69" t="str">
        <f>VLOOKUP(B724,[1]Data!$P$2:$R$505,3,0)</f>
        <v>VD</v>
      </c>
      <c r="N724" s="74"/>
    </row>
    <row r="725" spans="1:14" s="41" customFormat="1" ht="31" hidden="1" x14ac:dyDescent="0.25">
      <c r="A725" s="69">
        <v>720</v>
      </c>
      <c r="B725" s="70" t="s">
        <v>5703</v>
      </c>
      <c r="C725" s="70" t="s">
        <v>5704</v>
      </c>
      <c r="D725" s="70" t="s">
        <v>5705</v>
      </c>
      <c r="E725" s="70" t="s">
        <v>5706</v>
      </c>
      <c r="F725" s="70" t="s">
        <v>5707</v>
      </c>
      <c r="G725" s="70" t="s">
        <v>5708</v>
      </c>
      <c r="H725" s="71">
        <v>13</v>
      </c>
      <c r="I725" s="72">
        <v>45460</v>
      </c>
      <c r="J725" s="71">
        <v>2</v>
      </c>
      <c r="K725" s="71">
        <v>2</v>
      </c>
      <c r="L725" s="73" t="s">
        <v>150</v>
      </c>
      <c r="M725" s="69" t="str">
        <f>VLOOKUP(B725,[1]Data!$P$2:$R$505,3,0)</f>
        <v>VD</v>
      </c>
      <c r="N725" s="74"/>
    </row>
    <row r="726" spans="1:14" s="41" customFormat="1" ht="31" hidden="1" x14ac:dyDescent="0.25">
      <c r="A726" s="69">
        <v>721</v>
      </c>
      <c r="B726" s="70" t="s">
        <v>3271</v>
      </c>
      <c r="C726" s="70" t="s">
        <v>3272</v>
      </c>
      <c r="D726" s="70" t="s">
        <v>5605</v>
      </c>
      <c r="E726" s="70" t="s">
        <v>5709</v>
      </c>
      <c r="F726" s="70" t="s">
        <v>5607</v>
      </c>
      <c r="G726" s="70" t="s">
        <v>5608</v>
      </c>
      <c r="H726" s="71">
        <v>40</v>
      </c>
      <c r="I726" s="72">
        <v>45463</v>
      </c>
      <c r="J726" s="71">
        <v>9</v>
      </c>
      <c r="K726" s="71">
        <v>2</v>
      </c>
      <c r="L726" s="73" t="s">
        <v>245</v>
      </c>
      <c r="M726" s="69" t="str">
        <f>VLOOKUP(B726,[1]Data!$P$2:$R$505,3,0)</f>
        <v>TN</v>
      </c>
      <c r="N726" s="74"/>
    </row>
    <row r="727" spans="1:14" s="41" customFormat="1" ht="31" hidden="1" x14ac:dyDescent="0.25">
      <c r="A727" s="69">
        <v>722</v>
      </c>
      <c r="B727" s="70" t="s">
        <v>3271</v>
      </c>
      <c r="C727" s="70" t="s">
        <v>3272</v>
      </c>
      <c r="D727" s="70" t="s">
        <v>5581</v>
      </c>
      <c r="E727" s="70" t="s">
        <v>5710</v>
      </c>
      <c r="F727" s="70" t="s">
        <v>5583</v>
      </c>
      <c r="G727" s="70" t="s">
        <v>5584</v>
      </c>
      <c r="H727" s="71">
        <v>40</v>
      </c>
      <c r="I727" s="72">
        <v>45463</v>
      </c>
      <c r="J727" s="71">
        <v>7</v>
      </c>
      <c r="K727" s="71">
        <v>2</v>
      </c>
      <c r="L727" s="73" t="s">
        <v>245</v>
      </c>
      <c r="M727" s="69" t="str">
        <f>VLOOKUP(B727,[1]Data!$P$2:$R$505,3,0)</f>
        <v>TN</v>
      </c>
      <c r="N727" s="74"/>
    </row>
    <row r="728" spans="1:14" s="41" customFormat="1" ht="46.5" hidden="1" x14ac:dyDescent="0.25">
      <c r="A728" s="69">
        <v>723</v>
      </c>
      <c r="B728" s="70" t="s">
        <v>1969</v>
      </c>
      <c r="C728" s="70" t="s">
        <v>1970</v>
      </c>
      <c r="D728" s="70" t="s">
        <v>4538</v>
      </c>
      <c r="E728" s="70" t="s">
        <v>5711</v>
      </c>
      <c r="F728" s="70" t="s">
        <v>4540</v>
      </c>
      <c r="G728" s="70" t="s">
        <v>4541</v>
      </c>
      <c r="H728" s="71">
        <v>40</v>
      </c>
      <c r="I728" s="72">
        <v>45454</v>
      </c>
      <c r="J728" s="71">
        <v>7</v>
      </c>
      <c r="K728" s="71">
        <v>2</v>
      </c>
      <c r="L728" s="73" t="s">
        <v>245</v>
      </c>
      <c r="M728" s="69" t="str">
        <f>VLOOKUP(B728,[1]Data!$P$2:$R$505,3,0)</f>
        <v>TN</v>
      </c>
      <c r="N728" s="74"/>
    </row>
    <row r="729" spans="1:14" s="41" customFormat="1" ht="31" hidden="1" x14ac:dyDescent="0.25">
      <c r="A729" s="69">
        <v>724</v>
      </c>
      <c r="B729" s="70" t="s">
        <v>1969</v>
      </c>
      <c r="C729" s="70" t="s">
        <v>1970</v>
      </c>
      <c r="D729" s="70" t="s">
        <v>4534</v>
      </c>
      <c r="E729" s="70" t="s">
        <v>5712</v>
      </c>
      <c r="F729" s="70" t="s">
        <v>4536</v>
      </c>
      <c r="G729" s="70" t="s">
        <v>4537</v>
      </c>
      <c r="H729" s="71">
        <v>40</v>
      </c>
      <c r="I729" s="72">
        <v>45454</v>
      </c>
      <c r="J729" s="71">
        <v>4</v>
      </c>
      <c r="K729" s="71">
        <v>2</v>
      </c>
      <c r="L729" s="73" t="s">
        <v>245</v>
      </c>
      <c r="M729" s="69" t="str">
        <f>VLOOKUP(B729,[1]Data!$P$2:$R$505,3,0)</f>
        <v>TN</v>
      </c>
      <c r="N729" s="74"/>
    </row>
    <row r="730" spans="1:14" s="41" customFormat="1" ht="31" hidden="1" x14ac:dyDescent="0.25">
      <c r="A730" s="69">
        <v>725</v>
      </c>
      <c r="B730" s="70" t="s">
        <v>1969</v>
      </c>
      <c r="C730" s="70" t="s">
        <v>1970</v>
      </c>
      <c r="D730" s="70" t="s">
        <v>4556</v>
      </c>
      <c r="E730" s="70" t="s">
        <v>5713</v>
      </c>
      <c r="F730" s="70" t="s">
        <v>4558</v>
      </c>
      <c r="G730" s="70" t="s">
        <v>4559</v>
      </c>
      <c r="H730" s="71">
        <v>40</v>
      </c>
      <c r="I730" s="72">
        <v>45454</v>
      </c>
      <c r="J730" s="71">
        <v>2</v>
      </c>
      <c r="K730" s="71">
        <v>2</v>
      </c>
      <c r="L730" s="73" t="s">
        <v>245</v>
      </c>
      <c r="M730" s="69" t="str">
        <f>VLOOKUP(B730,[1]Data!$P$2:$R$505,3,0)</f>
        <v>TN</v>
      </c>
      <c r="N730" s="74"/>
    </row>
    <row r="731" spans="1:14" s="41" customFormat="1" ht="15.5" hidden="1" x14ac:dyDescent="0.25">
      <c r="A731" s="69">
        <v>726</v>
      </c>
      <c r="B731" s="70" t="s">
        <v>5662</v>
      </c>
      <c r="C731" s="70" t="s">
        <v>5663</v>
      </c>
      <c r="D731" s="70" t="s">
        <v>168</v>
      </c>
      <c r="E731" s="70" t="s">
        <v>805</v>
      </c>
      <c r="F731" s="70" t="s">
        <v>1417</v>
      </c>
      <c r="G731" s="70" t="s">
        <v>1418</v>
      </c>
      <c r="H731" s="71">
        <v>30</v>
      </c>
      <c r="I731" s="72">
        <v>45453</v>
      </c>
      <c r="J731" s="71">
        <v>4</v>
      </c>
      <c r="K731" s="71">
        <v>2</v>
      </c>
      <c r="L731" s="73" t="s">
        <v>245</v>
      </c>
      <c r="M731" s="69" t="str">
        <f>VLOOKUP(B731,[1]Data!$P$2:$R$505,3,0)</f>
        <v>THMT</v>
      </c>
      <c r="N731" s="74"/>
    </row>
    <row r="732" spans="1:14" s="41" customFormat="1" ht="31" hidden="1" x14ac:dyDescent="0.25">
      <c r="A732" s="69">
        <v>727</v>
      </c>
      <c r="B732" s="70" t="s">
        <v>4071</v>
      </c>
      <c r="C732" s="70" t="s">
        <v>4072</v>
      </c>
      <c r="D732" s="70" t="s">
        <v>4073</v>
      </c>
      <c r="E732" s="70" t="s">
        <v>5714</v>
      </c>
      <c r="F732" s="70" t="s">
        <v>4075</v>
      </c>
      <c r="G732" s="70" t="s">
        <v>4076</v>
      </c>
      <c r="H732" s="71">
        <v>22</v>
      </c>
      <c r="I732" s="72">
        <v>45457</v>
      </c>
      <c r="J732" s="71">
        <v>4</v>
      </c>
      <c r="K732" s="71">
        <v>2</v>
      </c>
      <c r="L732" s="73" t="s">
        <v>245</v>
      </c>
      <c r="M732" s="69" t="str">
        <f>VLOOKUP(B732,[1]Data!$P$2:$R$505,3,0)</f>
        <v>VD</v>
      </c>
      <c r="N732" s="74"/>
    </row>
    <row r="733" spans="1:14" s="41" customFormat="1" ht="15.5" hidden="1" x14ac:dyDescent="0.25">
      <c r="A733" s="69">
        <v>728</v>
      </c>
      <c r="B733" s="70" t="s">
        <v>5715</v>
      </c>
      <c r="C733" s="70" t="s">
        <v>5716</v>
      </c>
      <c r="D733" s="70" t="s">
        <v>5717</v>
      </c>
      <c r="E733" s="70" t="s">
        <v>5718</v>
      </c>
      <c r="F733" s="70" t="s">
        <v>1264</v>
      </c>
      <c r="G733" s="70" t="s">
        <v>1265</v>
      </c>
      <c r="H733" s="71">
        <v>19</v>
      </c>
      <c r="I733" s="72">
        <v>45455</v>
      </c>
      <c r="J733" s="71">
        <v>4</v>
      </c>
      <c r="K733" s="71">
        <v>2</v>
      </c>
      <c r="L733" s="73" t="s">
        <v>245</v>
      </c>
      <c r="M733" s="69" t="str">
        <f>VLOOKUP(B733,[1]Data!$P$2:$R$505,3,0)</f>
        <v>VD</v>
      </c>
      <c r="N733" s="74"/>
    </row>
    <row r="735" spans="1:14" x14ac:dyDescent="0.25">
      <c r="A735" s="75" t="s">
        <v>3775</v>
      </c>
      <c r="B735" s="76"/>
      <c r="C735" s="76"/>
      <c r="D735" s="76"/>
      <c r="E735" s="76"/>
      <c r="F735" s="76"/>
      <c r="G735" s="76"/>
      <c r="H735" s="77"/>
      <c r="I735" s="76"/>
      <c r="J735" s="77"/>
    </row>
    <row r="736" spans="1:14" x14ac:dyDescent="0.25">
      <c r="A736" s="77"/>
      <c r="B736" s="78" t="s">
        <v>1090</v>
      </c>
      <c r="C736" s="78"/>
      <c r="D736" s="79"/>
      <c r="E736" s="79"/>
      <c r="F736" s="79"/>
      <c r="G736" s="80"/>
      <c r="H736" s="81"/>
      <c r="I736" s="82"/>
      <c r="J736" s="79"/>
    </row>
    <row r="737" spans="1:10" x14ac:dyDescent="0.25">
      <c r="A737" s="77"/>
      <c r="B737" s="83" t="s">
        <v>1091</v>
      </c>
      <c r="C737" s="84"/>
      <c r="D737" s="84"/>
      <c r="E737" s="84"/>
      <c r="F737" s="84"/>
      <c r="G737" s="85"/>
      <c r="H737" s="86"/>
      <c r="I737" s="84"/>
      <c r="J737" s="86"/>
    </row>
    <row r="738" spans="1:10" x14ac:dyDescent="0.25">
      <c r="A738" s="77"/>
      <c r="B738" s="78" t="s">
        <v>3776</v>
      </c>
      <c r="C738" s="78"/>
      <c r="D738" s="79"/>
      <c r="E738" s="79"/>
      <c r="F738" s="79"/>
      <c r="G738" s="80"/>
      <c r="H738" s="81"/>
      <c r="I738" s="82"/>
      <c r="J738" s="79"/>
    </row>
    <row r="739" spans="1:10" x14ac:dyDescent="0.25">
      <c r="A739" s="77"/>
      <c r="B739" s="78" t="s">
        <v>1092</v>
      </c>
      <c r="C739" s="78"/>
      <c r="D739" s="79"/>
      <c r="E739" s="79"/>
      <c r="F739" s="79"/>
      <c r="G739" s="80"/>
      <c r="H739" s="81"/>
      <c r="I739" s="82"/>
      <c r="J739" s="79"/>
    </row>
    <row r="740" spans="1:10" x14ac:dyDescent="0.25">
      <c r="A740" s="77"/>
      <c r="B740" s="78" t="s">
        <v>5719</v>
      </c>
      <c r="C740" s="78"/>
      <c r="D740" s="79"/>
      <c r="E740" s="79"/>
      <c r="F740" s="79"/>
      <c r="G740" s="80"/>
      <c r="H740" s="81"/>
      <c r="I740" s="82"/>
      <c r="J740" s="79"/>
    </row>
    <row r="741" spans="1:10" x14ac:dyDescent="0.25">
      <c r="A741" s="77"/>
      <c r="B741" s="77"/>
      <c r="C741" s="77"/>
      <c r="D741" s="76"/>
      <c r="E741" s="76"/>
      <c r="F741" s="87"/>
      <c r="G741" s="88"/>
      <c r="H741" s="77"/>
      <c r="I741" s="89" t="s">
        <v>5720</v>
      </c>
      <c r="J741" s="89"/>
    </row>
    <row r="742" spans="1:10" x14ac:dyDescent="0.25">
      <c r="A742" s="77"/>
      <c r="B742" s="77"/>
      <c r="C742" s="77"/>
      <c r="D742" s="76"/>
      <c r="E742" s="76"/>
      <c r="F742" s="76"/>
      <c r="G742" s="90"/>
      <c r="H742" s="77"/>
      <c r="I742" s="77" t="s">
        <v>1093</v>
      </c>
      <c r="J742" s="77"/>
    </row>
    <row r="743" spans="1:10" x14ac:dyDescent="0.25">
      <c r="A743" s="77"/>
      <c r="B743" s="77"/>
      <c r="C743" s="77"/>
      <c r="D743" s="76"/>
      <c r="E743" s="76"/>
      <c r="F743" s="76"/>
      <c r="G743" s="90"/>
      <c r="H743" s="77"/>
      <c r="I743" s="77" t="s">
        <v>1094</v>
      </c>
      <c r="J743" s="77"/>
    </row>
    <row r="744" spans="1:10" x14ac:dyDescent="0.25">
      <c r="A744" s="77"/>
      <c r="B744" s="77"/>
      <c r="C744" s="77"/>
      <c r="D744" s="76"/>
      <c r="E744" s="76"/>
      <c r="F744" s="91"/>
      <c r="G744" s="90"/>
      <c r="H744" s="77"/>
      <c r="I744" s="77"/>
      <c r="J744" s="77"/>
    </row>
    <row r="745" spans="1:10" x14ac:dyDescent="0.25">
      <c r="A745" s="77"/>
      <c r="B745" s="77"/>
      <c r="C745" s="77"/>
      <c r="D745" s="76"/>
      <c r="E745" s="76"/>
      <c r="F745" s="87"/>
      <c r="G745" s="88"/>
      <c r="H745" s="77"/>
      <c r="I745" s="89" t="s">
        <v>1095</v>
      </c>
      <c r="J745" s="89"/>
    </row>
    <row r="746" spans="1:10" x14ac:dyDescent="0.25">
      <c r="B746" s="77"/>
      <c r="C746" s="77"/>
      <c r="D746" s="76"/>
      <c r="E746" s="76"/>
      <c r="F746" s="91"/>
      <c r="G746" s="90"/>
      <c r="H746" s="77"/>
      <c r="I746" s="77"/>
      <c r="J746" s="77"/>
    </row>
    <row r="747" spans="1:10" x14ac:dyDescent="0.25">
      <c r="B747" s="77"/>
      <c r="C747" s="77"/>
      <c r="D747" s="76"/>
      <c r="E747" s="76"/>
      <c r="F747" s="76"/>
      <c r="G747" s="90"/>
      <c r="H747" s="57"/>
      <c r="I747" s="77" t="s">
        <v>1096</v>
      </c>
      <c r="J747" s="77"/>
    </row>
  </sheetData>
  <mergeCells count="2">
    <mergeCell ref="A3:N3"/>
    <mergeCell ref="A4:N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23K1A</vt:lpstr>
      <vt:lpstr>Kỳ 1B</vt:lpstr>
      <vt:lpstr>Kỳ 2</vt:lpstr>
    </vt:vector>
  </TitlesOfParts>
  <Company>Stimulsoft Reports 2015.1.0 from 24 April 2015</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Ta Thi Toan</dc:creator>
  <dc:description/>
  <cp:lastModifiedBy>Tran Thi Thanh Thuy</cp:lastModifiedBy>
  <dcterms:created xsi:type="dcterms:W3CDTF">2023-09-12T14:33:03Z</dcterms:created>
  <dcterms:modified xsi:type="dcterms:W3CDTF">2026-05-27T07:32:14Z</dcterms:modified>
</cp:coreProperties>
</file>